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300" windowWidth="17415" windowHeight="11700" tabRatio="894"/>
  </bookViews>
  <sheets>
    <sheet name="SENTRALE MÅLTALL -FO2B" sheetId="34" r:id="rId1"/>
    <sheet name="NØKKELTALL -FO2B" sheetId="18" r:id="rId2"/>
    <sheet name="GO" sheetId="19" r:id="rId3"/>
    <sheet name="Gr.l." sheetId="20" r:id="rId4"/>
    <sheet name="S." sheetId="21" r:id="rId5"/>
    <sheet name="St.H." sheetId="22" r:id="rId6"/>
    <sheet name="Fr." sheetId="23" r:id="rId7"/>
    <sheet name="U." sheetId="24" r:id="rId8"/>
    <sheet name="VA" sheetId="25" r:id="rId9"/>
    <sheet name="NA" sheetId="26" r:id="rId10"/>
    <sheet name="Bj." sheetId="27" r:id="rId11"/>
    <sheet name="Gr." sheetId="28" r:id="rId12"/>
    <sheet name="St." sheetId="29" r:id="rId13"/>
    <sheet name="A." sheetId="30" r:id="rId14"/>
    <sheet name="Ø." sheetId="31" r:id="rId15"/>
    <sheet name="N." sheetId="32" r:id="rId16"/>
    <sheet name="SN" sheetId="33" r:id="rId17"/>
  </sheets>
  <externalReferences>
    <externalReference r:id="rId18"/>
  </externalReferences>
  <definedNames>
    <definedName name="bsalg" localSheetId="13">#REF!</definedName>
    <definedName name="bsalg" localSheetId="10">#REF!</definedName>
    <definedName name="bsalg" localSheetId="6">#REF!</definedName>
    <definedName name="bsalg" localSheetId="2">#REF!</definedName>
    <definedName name="bsalg" localSheetId="11">#REF!</definedName>
    <definedName name="bsalg" localSheetId="3">#REF!</definedName>
    <definedName name="bsalg" localSheetId="15">#REF!</definedName>
    <definedName name="bsalg" localSheetId="9">#REF!</definedName>
    <definedName name="bsalg" localSheetId="1">#REF!</definedName>
    <definedName name="bsalg" localSheetId="4">#REF!</definedName>
    <definedName name="bsalg" localSheetId="16">#REF!</definedName>
    <definedName name="bsalg" localSheetId="12">#REF!</definedName>
    <definedName name="bsalg" localSheetId="5">#REF!</definedName>
    <definedName name="bsalg" localSheetId="7">#REF!</definedName>
    <definedName name="bsalg" localSheetId="8">#REF!</definedName>
    <definedName name="bsalg" localSheetId="14">#REF!</definedName>
    <definedName name="bsalg">#REF!</definedName>
    <definedName name="csalg" localSheetId="13">#REF!</definedName>
    <definedName name="csalg" localSheetId="10">#REF!</definedName>
    <definedName name="csalg" localSheetId="6">#REF!</definedName>
    <definedName name="csalg" localSheetId="2">#REF!</definedName>
    <definedName name="csalg" localSheetId="11">#REF!</definedName>
    <definedName name="csalg" localSheetId="3">#REF!</definedName>
    <definedName name="csalg" localSheetId="15">#REF!</definedName>
    <definedName name="csalg" localSheetId="9">#REF!</definedName>
    <definedName name="csalg" localSheetId="1">#REF!</definedName>
    <definedName name="csalg" localSheetId="4">#REF!</definedName>
    <definedName name="csalg" localSheetId="16">#REF!</definedName>
    <definedName name="csalg" localSheetId="12">#REF!</definedName>
    <definedName name="csalg" localSheetId="5">#REF!</definedName>
    <definedName name="csalg" localSheetId="7">#REF!</definedName>
    <definedName name="csalg" localSheetId="8">#REF!</definedName>
    <definedName name="csalg" localSheetId="14">#REF!</definedName>
    <definedName name="csalg">#REF!</definedName>
    <definedName name="periode" localSheetId="13">#REF!</definedName>
    <definedName name="periode" localSheetId="10">#REF!</definedName>
    <definedName name="periode" localSheetId="6">#REF!</definedName>
    <definedName name="periode" localSheetId="2">#REF!</definedName>
    <definedName name="periode" localSheetId="11">#REF!</definedName>
    <definedName name="periode" localSheetId="3">#REF!</definedName>
    <definedName name="periode" localSheetId="15">#REF!</definedName>
    <definedName name="periode" localSheetId="9">#REF!</definedName>
    <definedName name="periode" localSheetId="1">#REF!</definedName>
    <definedName name="periode" localSheetId="4">#REF!</definedName>
    <definedName name="periode" localSheetId="16">#REF!</definedName>
    <definedName name="periode" localSheetId="12">#REF!</definedName>
    <definedName name="periode" localSheetId="5">#REF!</definedName>
    <definedName name="periode" localSheetId="7">#REF!</definedName>
    <definedName name="periode" localSheetId="8">#REF!</definedName>
    <definedName name="periode" localSheetId="14">#REF!</definedName>
    <definedName name="periode">#REF!</definedName>
    <definedName name="salg" localSheetId="13">#REF!</definedName>
    <definedName name="salg" localSheetId="10">#REF!</definedName>
    <definedName name="salg" localSheetId="6">#REF!</definedName>
    <definedName name="salg" localSheetId="2">#REF!</definedName>
    <definedName name="salg" localSheetId="11">#REF!</definedName>
    <definedName name="salg" localSheetId="3">#REF!</definedName>
    <definedName name="salg" localSheetId="15">#REF!</definedName>
    <definedName name="salg" localSheetId="9">#REF!</definedName>
    <definedName name="salg" localSheetId="1">#REF!</definedName>
    <definedName name="salg" localSheetId="4">#REF!</definedName>
    <definedName name="salg" localSheetId="16">#REF!</definedName>
    <definedName name="salg" localSheetId="12">#REF!</definedName>
    <definedName name="salg" localSheetId="5">#REF!</definedName>
    <definedName name="salg" localSheetId="7">#REF!</definedName>
    <definedName name="salg" localSheetId="8">#REF!</definedName>
    <definedName name="salg" localSheetId="14">#REF!</definedName>
    <definedName name="salg">#REF!</definedName>
    <definedName name="tall1">'[1]MAL2T-2003B.XLS'!$G$7:$G$731</definedName>
    <definedName name="TULL" localSheetId="13">#REF!</definedName>
    <definedName name="TULL" localSheetId="10">#REF!</definedName>
    <definedName name="TULL" localSheetId="6">#REF!</definedName>
    <definedName name="TULL" localSheetId="2">#REF!</definedName>
    <definedName name="TULL" localSheetId="11">#REF!</definedName>
    <definedName name="TULL" localSheetId="3">#REF!</definedName>
    <definedName name="TULL" localSheetId="15">#REF!</definedName>
    <definedName name="TULL" localSheetId="9">#REF!</definedName>
    <definedName name="TULL" localSheetId="1">#REF!</definedName>
    <definedName name="TULL" localSheetId="4">#REF!</definedName>
    <definedName name="TULL" localSheetId="16">#REF!</definedName>
    <definedName name="TULL" localSheetId="12">#REF!</definedName>
    <definedName name="TULL" localSheetId="5">#REF!</definedName>
    <definedName name="TULL" localSheetId="7">#REF!</definedName>
    <definedName name="TULL" localSheetId="8">#REF!</definedName>
    <definedName name="TULL" localSheetId="14">#REF!</definedName>
    <definedName name="TULL">#REF!</definedName>
  </definedNames>
  <calcPr calcId="145621"/>
</workbook>
</file>

<file path=xl/calcChain.xml><?xml version="1.0" encoding="utf-8"?>
<calcChain xmlns="http://schemas.openxmlformats.org/spreadsheetml/2006/main">
  <c r="D24" i="33" l="1"/>
  <c r="D22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4" i="33"/>
  <c r="D24" i="32"/>
  <c r="D22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4" i="32"/>
  <c r="D24" i="31"/>
  <c r="D22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4" i="31"/>
  <c r="D24" i="30"/>
  <c r="D22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4" i="30"/>
  <c r="D24" i="29"/>
  <c r="D22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4" i="29"/>
  <c r="D24" i="28"/>
  <c r="D22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4" i="28"/>
  <c r="D24" i="27"/>
  <c r="D22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4" i="27"/>
  <c r="D24" i="26"/>
  <c r="D22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D4" i="26"/>
  <c r="D24" i="25"/>
  <c r="D22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4" i="25"/>
  <c r="D24" i="24"/>
  <c r="D22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4" i="24"/>
  <c r="D24" i="23"/>
  <c r="D22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4" i="23"/>
  <c r="D24" i="22"/>
  <c r="D22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4" i="22"/>
  <c r="D24" i="21"/>
  <c r="D22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4" i="21"/>
  <c r="D24" i="20"/>
  <c r="D22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4" i="20"/>
  <c r="D24" i="19"/>
  <c r="D22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4" i="19"/>
  <c r="H24" i="21" l="1"/>
  <c r="H22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24" i="20"/>
  <c r="H22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24" i="19"/>
  <c r="H22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24" i="33" l="1"/>
  <c r="H22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24" i="32"/>
  <c r="H22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24" i="31"/>
  <c r="H22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24" i="30"/>
  <c r="H22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24" i="29"/>
  <c r="H22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24" i="28"/>
  <c r="H22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2" i="27"/>
  <c r="C24" i="27"/>
  <c r="H24" i="27"/>
  <c r="H22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24" i="26"/>
  <c r="H22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6" i="26"/>
  <c r="H24" i="25"/>
  <c r="H22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24" i="24"/>
  <c r="H22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24" i="23"/>
  <c r="H22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24" i="22"/>
  <c r="H22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A19" i="20" l="1"/>
  <c r="A26" i="33" l="1"/>
  <c r="A25" i="33"/>
  <c r="A24" i="33"/>
  <c r="A22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26" i="32"/>
  <c r="A25" i="32"/>
  <c r="A24" i="32"/>
  <c r="A22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26" i="31"/>
  <c r="A25" i="31"/>
  <c r="A24" i="31"/>
  <c r="A22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26" i="30"/>
  <c r="A25" i="30"/>
  <c r="A24" i="30"/>
  <c r="A22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6" i="30"/>
  <c r="A26" i="29"/>
  <c r="A25" i="29"/>
  <c r="A24" i="29"/>
  <c r="A22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6" i="29"/>
  <c r="A26" i="28"/>
  <c r="A25" i="28"/>
  <c r="A24" i="28"/>
  <c r="A22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6" i="28"/>
  <c r="A26" i="27"/>
  <c r="A25" i="27"/>
  <c r="A24" i="27"/>
  <c r="A22" i="27"/>
  <c r="A20" i="27"/>
  <c r="A19" i="27"/>
  <c r="A18" i="27"/>
  <c r="A17" i="27"/>
  <c r="A16" i="27"/>
  <c r="A15" i="27"/>
  <c r="A14" i="27"/>
  <c r="A13" i="27"/>
  <c r="A12" i="27"/>
  <c r="A11" i="27"/>
  <c r="A10" i="27"/>
  <c r="A9" i="27"/>
  <c r="A8" i="27"/>
  <c r="A7" i="27"/>
  <c r="A6" i="27"/>
  <c r="A26" i="26"/>
  <c r="A25" i="26"/>
  <c r="A24" i="26"/>
  <c r="A22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26" i="25"/>
  <c r="A25" i="25"/>
  <c r="A24" i="25"/>
  <c r="A22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26" i="24"/>
  <c r="A25" i="24"/>
  <c r="A24" i="24"/>
  <c r="A22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26" i="23"/>
  <c r="A25" i="23"/>
  <c r="A24" i="23"/>
  <c r="A22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26" i="22"/>
  <c r="A25" i="22"/>
  <c r="A24" i="22"/>
  <c r="A22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26" i="21"/>
  <c r="A25" i="21"/>
  <c r="A24" i="21"/>
  <c r="A22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26" i="20"/>
  <c r="A25" i="20"/>
  <c r="A24" i="20"/>
  <c r="A22" i="20"/>
  <c r="A20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26" i="19"/>
  <c r="A25" i="19"/>
  <c r="A24" i="19"/>
  <c r="A22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C24" i="33" l="1"/>
  <c r="B24" i="33"/>
  <c r="C22" i="33"/>
  <c r="B22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14" i="33"/>
  <c r="B14" i="33"/>
  <c r="C13" i="33"/>
  <c r="B13" i="33"/>
  <c r="C12" i="33"/>
  <c r="B12" i="33"/>
  <c r="C11" i="33"/>
  <c r="B11" i="33"/>
  <c r="C10" i="33"/>
  <c r="B10" i="33"/>
  <c r="C9" i="33"/>
  <c r="B9" i="33"/>
  <c r="C8" i="33"/>
  <c r="B8" i="33"/>
  <c r="C7" i="33"/>
  <c r="B7" i="33"/>
  <c r="C6" i="33"/>
  <c r="B6" i="33"/>
  <c r="C4" i="33"/>
  <c r="B4" i="33"/>
  <c r="C24" i="32"/>
  <c r="B24" i="32"/>
  <c r="C22" i="32"/>
  <c r="B22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14" i="32"/>
  <c r="B14" i="32"/>
  <c r="C13" i="32"/>
  <c r="B13" i="32"/>
  <c r="C12" i="32"/>
  <c r="B12" i="32"/>
  <c r="C11" i="32"/>
  <c r="B11" i="32"/>
  <c r="C10" i="32"/>
  <c r="B10" i="32"/>
  <c r="C9" i="32"/>
  <c r="B9" i="32"/>
  <c r="C8" i="32"/>
  <c r="B8" i="32"/>
  <c r="C7" i="32"/>
  <c r="B7" i="32"/>
  <c r="C6" i="32"/>
  <c r="B6" i="32"/>
  <c r="C4" i="32"/>
  <c r="B4" i="32"/>
  <c r="C24" i="31"/>
  <c r="B24" i="31"/>
  <c r="C22" i="31"/>
  <c r="B22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14" i="31"/>
  <c r="B14" i="31"/>
  <c r="C13" i="31"/>
  <c r="B13" i="31"/>
  <c r="C12" i="31"/>
  <c r="B12" i="31"/>
  <c r="C11" i="31"/>
  <c r="B11" i="31"/>
  <c r="C10" i="31"/>
  <c r="B10" i="31"/>
  <c r="C9" i="31"/>
  <c r="B9" i="31"/>
  <c r="C8" i="31"/>
  <c r="B8" i="31"/>
  <c r="C7" i="31"/>
  <c r="B7" i="31"/>
  <c r="C6" i="31"/>
  <c r="B6" i="31"/>
  <c r="C4" i="31"/>
  <c r="B4" i="31"/>
  <c r="C24" i="30"/>
  <c r="B24" i="30"/>
  <c r="C22" i="30"/>
  <c r="B22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14" i="30"/>
  <c r="B14" i="30"/>
  <c r="C13" i="30"/>
  <c r="B13" i="30"/>
  <c r="C12" i="30"/>
  <c r="B12" i="30"/>
  <c r="C11" i="30"/>
  <c r="B11" i="30"/>
  <c r="C10" i="30"/>
  <c r="B10" i="30"/>
  <c r="C9" i="30"/>
  <c r="B9" i="30"/>
  <c r="C8" i="30"/>
  <c r="B8" i="30"/>
  <c r="C7" i="30"/>
  <c r="B7" i="30"/>
  <c r="C6" i="30"/>
  <c r="B6" i="30"/>
  <c r="C4" i="30"/>
  <c r="B4" i="30"/>
  <c r="C24" i="29"/>
  <c r="B24" i="29"/>
  <c r="C22" i="29"/>
  <c r="B22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14" i="29"/>
  <c r="B14" i="29"/>
  <c r="C13" i="29"/>
  <c r="B13" i="29"/>
  <c r="C12" i="29"/>
  <c r="B12" i="29"/>
  <c r="C11" i="29"/>
  <c r="B11" i="29"/>
  <c r="C10" i="29"/>
  <c r="B10" i="29"/>
  <c r="C9" i="29"/>
  <c r="B9" i="29"/>
  <c r="C8" i="29"/>
  <c r="B8" i="29"/>
  <c r="C7" i="29"/>
  <c r="B7" i="29"/>
  <c r="C6" i="29"/>
  <c r="B6" i="29"/>
  <c r="C4" i="29"/>
  <c r="B4" i="29"/>
  <c r="C24" i="28"/>
  <c r="B24" i="28"/>
  <c r="C22" i="28"/>
  <c r="B22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14" i="28"/>
  <c r="B14" i="28"/>
  <c r="C13" i="28"/>
  <c r="B13" i="28"/>
  <c r="C12" i="28"/>
  <c r="B12" i="28"/>
  <c r="C11" i="28"/>
  <c r="B11" i="28"/>
  <c r="C10" i="28"/>
  <c r="B10" i="28"/>
  <c r="C9" i="28"/>
  <c r="B9" i="28"/>
  <c r="C8" i="28"/>
  <c r="B8" i="28"/>
  <c r="C7" i="28"/>
  <c r="B7" i="28"/>
  <c r="C6" i="28"/>
  <c r="B6" i="28"/>
  <c r="C4" i="28"/>
  <c r="B4" i="28"/>
  <c r="B24" i="27"/>
  <c r="B22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C4" i="27"/>
  <c r="B4" i="27"/>
  <c r="C24" i="26"/>
  <c r="B24" i="26"/>
  <c r="C22" i="26"/>
  <c r="B22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26"/>
  <c r="B8" i="26"/>
  <c r="C7" i="26"/>
  <c r="B7" i="26"/>
  <c r="C6" i="26"/>
  <c r="B6" i="26"/>
  <c r="C4" i="26"/>
  <c r="B4" i="26"/>
  <c r="C24" i="25"/>
  <c r="B24" i="25"/>
  <c r="C22" i="25"/>
  <c r="B22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C7" i="25"/>
  <c r="B7" i="25"/>
  <c r="C6" i="25"/>
  <c r="B6" i="25"/>
  <c r="C4" i="25"/>
  <c r="B4" i="25"/>
  <c r="C24" i="24"/>
  <c r="B24" i="24"/>
  <c r="C22" i="24"/>
  <c r="B22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14" i="24"/>
  <c r="B14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C6" i="24"/>
  <c r="B6" i="24"/>
  <c r="C4" i="24"/>
  <c r="B4" i="24"/>
  <c r="C24" i="23"/>
  <c r="B24" i="23"/>
  <c r="C22" i="23"/>
  <c r="B22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14" i="23"/>
  <c r="B14" i="23"/>
  <c r="C13" i="23"/>
  <c r="B13" i="23"/>
  <c r="C12" i="23"/>
  <c r="B12" i="23"/>
  <c r="C11" i="23"/>
  <c r="B11" i="23"/>
  <c r="C10" i="23"/>
  <c r="B10" i="23"/>
  <c r="C9" i="23"/>
  <c r="B9" i="23"/>
  <c r="C8" i="23"/>
  <c r="B8" i="23"/>
  <c r="C7" i="23"/>
  <c r="B7" i="23"/>
  <c r="C6" i="23"/>
  <c r="B6" i="23"/>
  <c r="C4" i="23"/>
  <c r="B4" i="23"/>
  <c r="C24" i="22"/>
  <c r="B24" i="22"/>
  <c r="C22" i="22"/>
  <c r="B22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14" i="22"/>
  <c r="B14" i="22"/>
  <c r="C13" i="22"/>
  <c r="B13" i="22"/>
  <c r="C12" i="22"/>
  <c r="B12" i="22"/>
  <c r="C11" i="22"/>
  <c r="B11" i="22"/>
  <c r="C10" i="22"/>
  <c r="B10" i="22"/>
  <c r="C9" i="22"/>
  <c r="B9" i="22"/>
  <c r="C8" i="22"/>
  <c r="B8" i="22"/>
  <c r="C7" i="22"/>
  <c r="B7" i="22"/>
  <c r="C6" i="22"/>
  <c r="B6" i="22"/>
  <c r="C4" i="22"/>
  <c r="B4" i="22"/>
  <c r="C24" i="21"/>
  <c r="B24" i="21"/>
  <c r="C22" i="21"/>
  <c r="B22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14" i="21"/>
  <c r="B14" i="21"/>
  <c r="C13" i="21"/>
  <c r="B13" i="21"/>
  <c r="C12" i="21"/>
  <c r="B12" i="21"/>
  <c r="C11" i="21"/>
  <c r="B11" i="21"/>
  <c r="C10" i="21"/>
  <c r="B10" i="21"/>
  <c r="C9" i="21"/>
  <c r="B9" i="21"/>
  <c r="C8" i="21"/>
  <c r="B8" i="21"/>
  <c r="C7" i="21"/>
  <c r="B7" i="21"/>
  <c r="C6" i="21"/>
  <c r="B6" i="21"/>
  <c r="C4" i="21"/>
  <c r="B4" i="21"/>
  <c r="C24" i="20"/>
  <c r="B24" i="20"/>
  <c r="C22" i="20"/>
  <c r="B22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C14" i="20"/>
  <c r="B14" i="20"/>
  <c r="C13" i="20"/>
  <c r="B13" i="20"/>
  <c r="C12" i="20"/>
  <c r="B12" i="20"/>
  <c r="C11" i="20"/>
  <c r="B11" i="20"/>
  <c r="C10" i="20"/>
  <c r="B10" i="20"/>
  <c r="C9" i="20"/>
  <c r="B9" i="20"/>
  <c r="C8" i="20"/>
  <c r="B8" i="20"/>
  <c r="C7" i="20"/>
  <c r="B7" i="20"/>
  <c r="C6" i="20"/>
  <c r="B6" i="20"/>
  <c r="C4" i="20"/>
  <c r="B4" i="20"/>
  <c r="C24" i="19"/>
  <c r="B24" i="19"/>
  <c r="C22" i="19"/>
  <c r="B22" i="19"/>
  <c r="C20" i="19"/>
  <c r="B20" i="19"/>
  <c r="C19" i="19"/>
  <c r="B19" i="19"/>
  <c r="C18" i="19"/>
  <c r="B18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4" i="19"/>
  <c r="B4" i="19"/>
</calcChain>
</file>

<file path=xl/sharedStrings.xml><?xml version="1.0" encoding="utf-8"?>
<sst xmlns="http://schemas.openxmlformats.org/spreadsheetml/2006/main" count="191" uniqueCount="91">
  <si>
    <t>Netto driftsutgifter pr innbygger 0-17 år - barneverntjenesten</t>
  </si>
  <si>
    <t>Kostra-bydel   nivå 2</t>
  </si>
  <si>
    <t>Andel barn med barneverntiltak i forhold til innbyggere 0-17 år</t>
  </si>
  <si>
    <t>Kostra-bydel   nivå 3</t>
  </si>
  <si>
    <t>Netto driftsutgifter (f. 244, 251 og 252) pr barn i barnevernet</t>
  </si>
  <si>
    <t>Brutto driftutgifter pr barn (f. 244)</t>
  </si>
  <si>
    <t>Brutto driftsutgifter pr barn utenfor opprinnelig familie (f. 252)</t>
  </si>
  <si>
    <t>Kostra-bydel   nivå 3 - beregn.</t>
  </si>
  <si>
    <t>Årsstatistikk Tabell 2-4-2-B1</t>
  </si>
  <si>
    <t>Tilbud til barn og unge</t>
  </si>
  <si>
    <t>Nøkkeltallene over for Oslo = bydelene totalt</t>
  </si>
  <si>
    <t>Årsstatistikk Tabell 2-4-1-B</t>
  </si>
  <si>
    <t>Antall ubehandlede undersøkelser per 31.12</t>
  </si>
  <si>
    <t>Årsstatistikk Tabell 2-3-A</t>
  </si>
  <si>
    <t xml:space="preserve">Andel barn med hjelpetiltak som  har gyldig tiltaksplan per 31.12. </t>
  </si>
  <si>
    <t>Barnevern</t>
  </si>
  <si>
    <t>Nøkkeltall for FO2B Oppvekst</t>
  </si>
  <si>
    <t>Kilde-grunnlag</t>
  </si>
  <si>
    <t>Helsestasjon- og skolehelse-tjeneste</t>
  </si>
  <si>
    <t>Netto driftsutgifter til forebygging, helsestasjons- og skolehelse pr innbygger 0-20 år (f. 232)</t>
  </si>
  <si>
    <t>Brutto driftsutgifter pr barn med tiltak som ikke er plasseringstiltak (f. 251)</t>
  </si>
  <si>
    <t>Kostra-bydel   nivå 2.</t>
  </si>
  <si>
    <t>Oslo 2015</t>
  </si>
  <si>
    <t>Bydel 2015</t>
  </si>
  <si>
    <t>Gamle Oslo 2015</t>
  </si>
  <si>
    <t>Grünerløkka 2015</t>
  </si>
  <si>
    <t>Sagene 2015</t>
  </si>
  <si>
    <t>Frogner 2015</t>
  </si>
  <si>
    <t>Ullern 2015</t>
  </si>
  <si>
    <t>Vestre Aker 2015</t>
  </si>
  <si>
    <t>Nordre Aker 2015</t>
  </si>
  <si>
    <t>Bjerke 2015</t>
  </si>
  <si>
    <t>Grorud 2015</t>
  </si>
  <si>
    <t>Stovner 2015</t>
  </si>
  <si>
    <t>Alna 2015</t>
  </si>
  <si>
    <t>Østensjø 2015</t>
  </si>
  <si>
    <t>Nordstrand 2015</t>
  </si>
  <si>
    <t>Søndre Nordstrand 2015</t>
  </si>
  <si>
    <t>Oslo 2016</t>
  </si>
  <si>
    <t>Bydel 2016</t>
  </si>
  <si>
    <t>Gamle Oslo 2016</t>
  </si>
  <si>
    <t>Grünerløkka 2016</t>
  </si>
  <si>
    <t>Sagene 2016</t>
  </si>
  <si>
    <t>St. Hanshaugen 2015</t>
  </si>
  <si>
    <t>St. Hanshaugen 2016</t>
  </si>
  <si>
    <t>Frogner 2016</t>
  </si>
  <si>
    <t>Ullern 2016</t>
  </si>
  <si>
    <t>Vestre Aker 2016</t>
  </si>
  <si>
    <t>Nordre Aker 2016</t>
  </si>
  <si>
    <t>Bjerke 2016</t>
  </si>
  <si>
    <t>Grorud 2016</t>
  </si>
  <si>
    <t>Stovner 2016</t>
  </si>
  <si>
    <t>Alna 2016</t>
  </si>
  <si>
    <t>Østensjø 2016</t>
  </si>
  <si>
    <t>Nordstrand 2016</t>
  </si>
  <si>
    <t>Søndre Nordstrand 2016</t>
  </si>
  <si>
    <t>Antall barn i tiltak som ikke er plasseringstiltak pr 31.12</t>
  </si>
  <si>
    <t>Antall barn med plasseringstiltak pr 31.12</t>
  </si>
  <si>
    <t>Antall barn i tiltak som ikke er plasseringstiltak i løpet av året</t>
  </si>
  <si>
    <t>Antall barn med plasseringstiltak i løpet av året</t>
  </si>
  <si>
    <t>Andel barn som ikke er i plasseringstiltak av alle barn i tiltak i løpet av året</t>
  </si>
  <si>
    <t>* Begrenset til de typer institusjoner som er omfattet av forskrift om godkjenning.</t>
  </si>
  <si>
    <t>Antall oppholdsdøgn i barnevernsinstitusjoner *</t>
  </si>
  <si>
    <t>Gjennomsnittlig oppholdsdøgn pr barn i barnevernsinstitusjon *</t>
  </si>
  <si>
    <t>Netto driftsutgifter til aktivitetstilbud barn og unge pr innbygger 6-20 år</t>
  </si>
  <si>
    <t>Oslo 2017</t>
  </si>
  <si>
    <t>Bydel 2017</t>
  </si>
  <si>
    <t>Gamle Oslo 2017</t>
  </si>
  <si>
    <t>Grünerløkka 2017</t>
  </si>
  <si>
    <t>Sagene 2017</t>
  </si>
  <si>
    <t>St. Hanshaugen 2017</t>
  </si>
  <si>
    <t>Frogner 2017</t>
  </si>
  <si>
    <t>Ullern 2017</t>
  </si>
  <si>
    <t>Vestre Aker 2017</t>
  </si>
  <si>
    <t>Nordre Aker 2017</t>
  </si>
  <si>
    <t>Bjerke 2017</t>
  </si>
  <si>
    <t>Grorud 2017</t>
  </si>
  <si>
    <t>Stovner 2017</t>
  </si>
  <si>
    <t>Alna 2017</t>
  </si>
  <si>
    <t>Østensjø 2017</t>
  </si>
  <si>
    <t>Nordstrand 2017</t>
  </si>
  <si>
    <t>Søndre Nordstrand 2017</t>
  </si>
  <si>
    <t>Funksjonsområde 2B</t>
  </si>
  <si>
    <t xml:space="preserve">Resultat
2016 </t>
  </si>
  <si>
    <t xml:space="preserve">Resultat
2017 </t>
  </si>
  <si>
    <t>Måltall      2018</t>
  </si>
  <si>
    <t>Måltall      2019</t>
  </si>
  <si>
    <t>Andel avsluttede undersøkelser innen 3 mnd.</t>
  </si>
  <si>
    <t>Obligatoriske sentrale måltall i bydelsbudsjettene 2019 - FO2B Oppvekst</t>
  </si>
  <si>
    <t>Obligatoriske nøkkeltall i bydelsbudsjettene 2019 - FO2B Oppvekst</t>
  </si>
  <si>
    <t>Ferdige utfylte tabeller for hver bydel i arkfanene til høyre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</si>
</sst>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Courier New"/>
      <family val="3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4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 applyNumberFormat="0" applyBorder="0" applyAlignment="0"/>
  </cellStyleXfs>
  <cellXfs count="59">
    <xf numFmtId="0" fontId="0" fillId="0" borderId="0" xfId="0"/>
    <xf numFmtId="0" fontId="1" fillId="0" borderId="0" xfId="1"/>
    <xf numFmtId="0" fontId="4" fillId="0" borderId="0" xfId="1" applyFont="1" applyBorder="1" applyAlignment="1">
      <alignment wrapText="1"/>
    </xf>
    <xf numFmtId="0" fontId="4" fillId="0" borderId="0" xfId="1" applyFont="1" applyAlignment="1">
      <alignment wrapText="1"/>
    </xf>
    <xf numFmtId="0" fontId="1" fillId="0" borderId="0" xfId="1" applyAlignment="1" applyProtection="1">
      <alignment horizontal="right"/>
      <protection locked="0"/>
    </xf>
    <xf numFmtId="0" fontId="1" fillId="0" borderId="0" xfId="1" applyAlignment="1" applyProtection="1">
      <alignment horizontal="center"/>
      <protection locked="0"/>
    </xf>
    <xf numFmtId="0" fontId="5" fillId="0" borderId="0" xfId="1" applyFont="1" applyBorder="1" applyAlignment="1">
      <alignment vertical="top" wrapText="1"/>
    </xf>
    <xf numFmtId="3" fontId="4" fillId="0" borderId="0" xfId="1" applyNumberFormat="1" applyFont="1" applyBorder="1" applyAlignment="1">
      <alignment vertical="top" wrapText="1"/>
    </xf>
    <xf numFmtId="0" fontId="5" fillId="0" borderId="0" xfId="1" applyFont="1"/>
    <xf numFmtId="0" fontId="1" fillId="0" borderId="5" xfId="1" applyBorder="1" applyAlignment="1">
      <alignment horizontal="center" vertical="top" wrapText="1"/>
    </xf>
    <xf numFmtId="0" fontId="1" fillId="0" borderId="0" xfId="1" applyAlignment="1">
      <alignment vertical="top"/>
    </xf>
    <xf numFmtId="3" fontId="4" fillId="0" borderId="3" xfId="2" applyNumberFormat="1" applyFont="1" applyBorder="1" applyAlignment="1"/>
    <xf numFmtId="0" fontId="2" fillId="0" borderId="4" xfId="1" applyFont="1" applyBorder="1" applyAlignment="1">
      <alignment horizontal="center" vertical="top" wrapText="1"/>
    </xf>
    <xf numFmtId="0" fontId="1" fillId="0" borderId="4" xfId="1" applyBorder="1"/>
    <xf numFmtId="0" fontId="4" fillId="0" borderId="1" xfId="1" applyFont="1" applyBorder="1" applyAlignment="1">
      <alignment wrapText="1"/>
    </xf>
    <xf numFmtId="3" fontId="4" fillId="0" borderId="1" xfId="2" applyNumberFormat="1" applyFont="1" applyBorder="1" applyAlignment="1"/>
    <xf numFmtId="0" fontId="8" fillId="0" borderId="4" xfId="1" applyFont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left" wrapText="1"/>
    </xf>
    <xf numFmtId="164" fontId="4" fillId="2" borderId="1" xfId="1" applyNumberFormat="1" applyFont="1" applyFill="1" applyBorder="1" applyAlignment="1">
      <alignment wrapText="1"/>
    </xf>
    <xf numFmtId="3" fontId="4" fillId="2" borderId="1" xfId="1" applyNumberFormat="1" applyFont="1" applyFill="1" applyBorder="1" applyAlignment="1">
      <alignment wrapText="1"/>
    </xf>
    <xf numFmtId="0" fontId="8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 wrapText="1"/>
    </xf>
    <xf numFmtId="3" fontId="1" fillId="0" borderId="0" xfId="1" applyNumberFormat="1"/>
    <xf numFmtId="3" fontId="1" fillId="0" borderId="0" xfId="1" applyNumberFormat="1" applyAlignment="1">
      <alignment vertical="top"/>
    </xf>
    <xf numFmtId="1" fontId="4" fillId="2" borderId="1" xfId="1" applyNumberFormat="1" applyFont="1" applyFill="1" applyBorder="1" applyAlignment="1">
      <alignment wrapText="1"/>
    </xf>
    <xf numFmtId="9" fontId="4" fillId="2" borderId="1" xfId="4" applyNumberFormat="1" applyFont="1" applyFill="1" applyBorder="1" applyAlignment="1">
      <alignment wrapText="1"/>
    </xf>
    <xf numFmtId="0" fontId="7" fillId="0" borderId="0" xfId="1" applyFont="1" applyFill="1" applyAlignment="1">
      <alignment vertical="center"/>
    </xf>
    <xf numFmtId="0" fontId="1" fillId="0" borderId="0" xfId="1" applyFill="1"/>
    <xf numFmtId="0" fontId="1" fillId="0" borderId="0" xfId="1" applyFill="1" applyAlignment="1">
      <alignment vertical="top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top" wrapText="1"/>
    </xf>
    <xf numFmtId="0" fontId="1" fillId="0" borderId="5" xfId="1" applyFill="1" applyBorder="1" applyAlignment="1">
      <alignment horizontal="center" vertical="top" wrapText="1"/>
    </xf>
    <xf numFmtId="0" fontId="1" fillId="0" borderId="4" xfId="1" applyFill="1" applyBorder="1"/>
    <xf numFmtId="0" fontId="4" fillId="0" borderId="1" xfId="1" applyFont="1" applyFill="1" applyBorder="1" applyAlignment="1">
      <alignment wrapText="1"/>
    </xf>
    <xf numFmtId="3" fontId="4" fillId="0" borderId="2" xfId="1" applyNumberFormat="1" applyFont="1" applyFill="1" applyBorder="1" applyAlignment="1">
      <alignment vertical="top" wrapText="1"/>
    </xf>
    <xf numFmtId="165" fontId="4" fillId="0" borderId="2" xfId="1" applyNumberFormat="1" applyFont="1" applyFill="1" applyBorder="1" applyAlignment="1">
      <alignment vertical="top" wrapText="1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wrapText="1"/>
    </xf>
    <xf numFmtId="0" fontId="5" fillId="0" borderId="0" xfId="1" applyFont="1" applyAlignment="1">
      <alignment vertical="top"/>
    </xf>
    <xf numFmtId="3" fontId="5" fillId="0" borderId="0" xfId="1" applyNumberFormat="1" applyFont="1" applyAlignment="1">
      <alignment vertical="top"/>
    </xf>
    <xf numFmtId="0" fontId="4" fillId="0" borderId="0" xfId="1" applyFont="1"/>
    <xf numFmtId="0" fontId="1" fillId="0" borderId="0" xfId="1" applyBorder="1"/>
    <xf numFmtId="3" fontId="1" fillId="0" borderId="0" xfId="1" applyNumberFormat="1" applyBorder="1"/>
    <xf numFmtId="0" fontId="1" fillId="0" borderId="0" xfId="1" applyBorder="1" applyAlignment="1" applyProtection="1">
      <alignment horizontal="right"/>
      <protection locked="0"/>
    </xf>
    <xf numFmtId="0" fontId="1" fillId="0" borderId="0" xfId="1" applyBorder="1" applyAlignment="1" applyProtection="1">
      <alignment horizontal="center"/>
      <protection locked="0"/>
    </xf>
    <xf numFmtId="0" fontId="8" fillId="3" borderId="1" xfId="9" applyFont="1" applyFill="1" applyBorder="1" applyAlignment="1">
      <alignment wrapText="1"/>
    </xf>
    <xf numFmtId="0" fontId="8" fillId="3" borderId="1" xfId="9" applyFont="1" applyFill="1" applyBorder="1" applyAlignment="1">
      <alignment horizontal="center" wrapText="1"/>
    </xf>
    <xf numFmtId="0" fontId="4" fillId="0" borderId="1" xfId="9" applyFont="1" applyBorder="1" applyAlignment="1">
      <alignment wrapText="1"/>
    </xf>
    <xf numFmtId="164" fontId="4" fillId="0" borderId="1" xfId="9" applyNumberFormat="1" applyFont="1" applyBorder="1" applyAlignment="1">
      <alignment horizontal="right"/>
    </xf>
    <xf numFmtId="9" fontId="4" fillId="0" borderId="1" xfId="9" applyNumberFormat="1" applyFont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7" fillId="0" borderId="0" xfId="1" applyFont="1" applyAlignment="1">
      <alignment vertical="center"/>
    </xf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</cellXfs>
  <cellStyles count="12">
    <cellStyle name="Normal" xfId="0" builtinId="0"/>
    <cellStyle name="Normal 2" xfId="1"/>
    <cellStyle name="Normal 3" xfId="5"/>
    <cellStyle name="Normal 3 2" xfId="9"/>
    <cellStyle name="Normal 4" xfId="11"/>
    <cellStyle name="Normal_Måltall FO2B Barnevern" xfId="2"/>
    <cellStyle name="Prosent 2" xfId="4"/>
    <cellStyle name="Prosent 3" xfId="8"/>
    <cellStyle name="Prosent 3 2" xfId="10"/>
    <cellStyle name="Svein" xfId="6"/>
    <cellStyle name="Tusenskille 2" xfId="3"/>
    <cellStyle name="Tusenskille 3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YR\Fiu\Pos\Felles-POS\Bydelsstatistikk\2003\2.%20tertial%202003\Bydelene\T2-2003MAL-bydel-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2T-2003A.XLS"/>
      <sheetName val="MAL2T-2003B.XLS"/>
      <sheetName val="befolkning pr. 1.1.2003"/>
      <sheetName val="befolkn. pr. 1.1.2003-korrigert"/>
      <sheetName val="Grønt hefte-befolk-korr-nye byd"/>
      <sheetName val="Plantall 2003-alle bydeler"/>
      <sheetName val="MAL2T_2003B_XLS"/>
      <sheetName val="MAL2T-2003A_XLS"/>
      <sheetName val="MAL2T-2003B_XLS"/>
      <sheetName val="befolkning_pr__1_1_2003"/>
      <sheetName val="befolkn__pr__1_1_2003-korrigert"/>
      <sheetName val="Grønt_hefte-befolk-korr-nye_byd"/>
      <sheetName val="Plantall_2003-alle_bydeler"/>
      <sheetName val="MAL2T-2003A_XLS1"/>
      <sheetName val="MAL2T-2003B_XLS1"/>
      <sheetName val="befolkning_pr__1_1_20031"/>
      <sheetName val="befolkn__pr__1_1_2003-korriger1"/>
      <sheetName val="Grønt_hefte-befolk-korr-nye_by1"/>
      <sheetName val="Plantall_2003-alle_bydeler1"/>
    </sheetNames>
    <sheetDataSet>
      <sheetData sheetId="0"/>
      <sheetData sheetId="1" refreshError="1">
        <row r="7">
          <cell r="G7">
            <v>0</v>
          </cell>
        </row>
        <row r="10">
          <cell r="G10" t="str">
            <v>xxxx</v>
          </cell>
        </row>
        <row r="11">
          <cell r="G11" t="str">
            <v>xxxx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7">
          <cell r="G17">
            <v>0</v>
          </cell>
        </row>
        <row r="21">
          <cell r="G21">
            <v>0</v>
          </cell>
        </row>
        <row r="22">
          <cell r="G22" t="str">
            <v xml:space="preserve"> xxxxx</v>
          </cell>
        </row>
        <row r="23">
          <cell r="G23" t="str">
            <v xml:space="preserve"> xxxxx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3">
          <cell r="G33" t="str">
            <v>xxxx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 t="str">
            <v>xxxx</v>
          </cell>
        </row>
        <row r="47">
          <cell r="G47" t="str">
            <v>xxxxx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 t="str">
            <v>xxxx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69">
          <cell r="G69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 t="str">
            <v>xxxx</v>
          </cell>
        </row>
        <row r="73">
          <cell r="G73" t="str">
            <v>xxxxx</v>
          </cell>
        </row>
        <row r="74">
          <cell r="G74">
            <v>0</v>
          </cell>
        </row>
        <row r="75">
          <cell r="G75">
            <v>0</v>
          </cell>
        </row>
        <row r="76">
          <cell r="G76">
            <v>0</v>
          </cell>
        </row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 t="str">
            <v>xxxx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9">
          <cell r="G119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2">
          <cell r="G132">
            <v>0</v>
          </cell>
        </row>
        <row r="135">
          <cell r="G135">
            <v>0</v>
          </cell>
        </row>
        <row r="136">
          <cell r="G136">
            <v>0</v>
          </cell>
        </row>
        <row r="142">
          <cell r="G142" t="str">
            <v>xxxx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 t="str">
            <v>xxx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 t="str">
            <v>xxx</v>
          </cell>
        </row>
        <row r="151">
          <cell r="G151">
            <v>0</v>
          </cell>
        </row>
        <row r="152">
          <cell r="G152">
            <v>0</v>
          </cell>
        </row>
        <row r="153">
          <cell r="G153">
            <v>0</v>
          </cell>
        </row>
        <row r="154">
          <cell r="G154" t="str">
            <v>xxx</v>
          </cell>
        </row>
        <row r="155">
          <cell r="G155">
            <v>0</v>
          </cell>
        </row>
        <row r="156">
          <cell r="G156">
            <v>0</v>
          </cell>
        </row>
        <row r="157">
          <cell r="G157">
            <v>0</v>
          </cell>
        </row>
        <row r="158">
          <cell r="G158" t="str">
            <v>xxx</v>
          </cell>
        </row>
        <row r="159">
          <cell r="G159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 t="str">
            <v>xxx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72">
          <cell r="G172" t="str">
            <v>xxx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 t="str">
            <v>xxx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 t="str">
            <v>xxx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 t="str">
            <v>xxx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 t="str">
            <v>xxx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 t="str">
            <v>xxx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0</v>
          </cell>
        </row>
        <row r="212">
          <cell r="G212">
            <v>0</v>
          </cell>
        </row>
        <row r="213">
          <cell r="G213">
            <v>0</v>
          </cell>
        </row>
        <row r="214">
          <cell r="G214">
            <v>0</v>
          </cell>
        </row>
        <row r="215">
          <cell r="G215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  <row r="239">
          <cell r="G239" t="str">
            <v>xxxx</v>
          </cell>
        </row>
        <row r="240">
          <cell r="G240">
            <v>0</v>
          </cell>
        </row>
        <row r="241">
          <cell r="G241">
            <v>0</v>
          </cell>
        </row>
        <row r="242">
          <cell r="G242">
            <v>0</v>
          </cell>
        </row>
        <row r="243">
          <cell r="G243">
            <v>0</v>
          </cell>
        </row>
        <row r="246">
          <cell r="G246">
            <v>0</v>
          </cell>
        </row>
        <row r="247">
          <cell r="G247">
            <v>0</v>
          </cell>
        </row>
        <row r="248">
          <cell r="G248">
            <v>0</v>
          </cell>
        </row>
        <row r="249">
          <cell r="G249">
            <v>0</v>
          </cell>
        </row>
        <row r="250">
          <cell r="G250">
            <v>0</v>
          </cell>
        </row>
        <row r="251">
          <cell r="G251" t="str">
            <v>xxxx</v>
          </cell>
        </row>
        <row r="252">
          <cell r="G252">
            <v>0</v>
          </cell>
        </row>
        <row r="253">
          <cell r="G253">
            <v>0</v>
          </cell>
        </row>
        <row r="254">
          <cell r="G254">
            <v>0</v>
          </cell>
        </row>
        <row r="255">
          <cell r="G255">
            <v>0</v>
          </cell>
        </row>
        <row r="258">
          <cell r="G258">
            <v>0</v>
          </cell>
        </row>
        <row r="259">
          <cell r="G259">
            <v>0</v>
          </cell>
        </row>
        <row r="260">
          <cell r="G260">
            <v>0</v>
          </cell>
        </row>
        <row r="261">
          <cell r="G261">
            <v>0</v>
          </cell>
        </row>
        <row r="262">
          <cell r="G262">
            <v>0</v>
          </cell>
        </row>
        <row r="263">
          <cell r="G263" t="str">
            <v>xxxx</v>
          </cell>
        </row>
        <row r="264">
          <cell r="G264">
            <v>0</v>
          </cell>
        </row>
        <row r="265">
          <cell r="G265">
            <v>0</v>
          </cell>
        </row>
        <row r="266">
          <cell r="G266">
            <v>0</v>
          </cell>
        </row>
        <row r="267">
          <cell r="G267">
            <v>0</v>
          </cell>
        </row>
        <row r="271">
          <cell r="G271">
            <v>0</v>
          </cell>
        </row>
        <row r="272">
          <cell r="G272">
            <v>0</v>
          </cell>
        </row>
        <row r="273">
          <cell r="G273">
            <v>0</v>
          </cell>
        </row>
        <row r="274">
          <cell r="G274">
            <v>0</v>
          </cell>
        </row>
        <row r="279">
          <cell r="G279">
            <v>0</v>
          </cell>
        </row>
        <row r="280">
          <cell r="G280">
            <v>0</v>
          </cell>
        </row>
        <row r="281">
          <cell r="G281">
            <v>0</v>
          </cell>
        </row>
        <row r="282">
          <cell r="G282">
            <v>0</v>
          </cell>
        </row>
        <row r="289">
          <cell r="G289">
            <v>0</v>
          </cell>
        </row>
        <row r="291">
          <cell r="G291" t="str">
            <v>xxx</v>
          </cell>
        </row>
        <row r="292">
          <cell r="G292" t="str">
            <v>xxx</v>
          </cell>
        </row>
        <row r="293">
          <cell r="G293">
            <v>0</v>
          </cell>
        </row>
        <row r="294">
          <cell r="G294">
            <v>0</v>
          </cell>
        </row>
        <row r="295">
          <cell r="G295">
            <v>0</v>
          </cell>
        </row>
        <row r="296">
          <cell r="G296">
            <v>0</v>
          </cell>
        </row>
        <row r="297">
          <cell r="G297" t="str">
            <v>xxx</v>
          </cell>
        </row>
        <row r="298">
          <cell r="G298" t="str">
            <v>xxx</v>
          </cell>
        </row>
        <row r="299">
          <cell r="G299">
            <v>0</v>
          </cell>
        </row>
        <row r="300">
          <cell r="G300">
            <v>0</v>
          </cell>
        </row>
        <row r="301">
          <cell r="G301">
            <v>0</v>
          </cell>
        </row>
        <row r="302">
          <cell r="G302">
            <v>0</v>
          </cell>
        </row>
        <row r="308">
          <cell r="G308">
            <v>0</v>
          </cell>
        </row>
        <row r="309">
          <cell r="G309">
            <v>0</v>
          </cell>
        </row>
        <row r="310">
          <cell r="G310">
            <v>0</v>
          </cell>
        </row>
        <row r="311">
          <cell r="G311">
            <v>0</v>
          </cell>
        </row>
        <row r="312">
          <cell r="G312">
            <v>0</v>
          </cell>
        </row>
        <row r="313">
          <cell r="G313">
            <v>0</v>
          </cell>
        </row>
        <row r="314">
          <cell r="G314">
            <v>0</v>
          </cell>
        </row>
        <row r="315">
          <cell r="G315">
            <v>0</v>
          </cell>
        </row>
        <row r="320">
          <cell r="G320">
            <v>0</v>
          </cell>
        </row>
        <row r="321">
          <cell r="G321">
            <v>0</v>
          </cell>
        </row>
        <row r="322">
          <cell r="G322" t="str">
            <v>xxx</v>
          </cell>
        </row>
        <row r="323">
          <cell r="G323">
            <v>0</v>
          </cell>
        </row>
        <row r="324">
          <cell r="G324" t="str">
            <v>xxx</v>
          </cell>
        </row>
        <row r="325">
          <cell r="G325">
            <v>0</v>
          </cell>
        </row>
        <row r="326">
          <cell r="G326">
            <v>0</v>
          </cell>
        </row>
        <row r="327">
          <cell r="G327" t="str">
            <v>xxx</v>
          </cell>
        </row>
        <row r="328">
          <cell r="G328">
            <v>0</v>
          </cell>
        </row>
        <row r="329">
          <cell r="G329">
            <v>0</v>
          </cell>
        </row>
        <row r="330">
          <cell r="G330">
            <v>0</v>
          </cell>
        </row>
        <row r="331">
          <cell r="G331">
            <v>0</v>
          </cell>
        </row>
        <row r="332">
          <cell r="G332">
            <v>0</v>
          </cell>
        </row>
        <row r="333">
          <cell r="G333" t="str">
            <v>xxx</v>
          </cell>
        </row>
        <row r="334">
          <cell r="G334">
            <v>0</v>
          </cell>
        </row>
        <row r="335">
          <cell r="G335">
            <v>0</v>
          </cell>
        </row>
        <row r="336">
          <cell r="G336">
            <v>0</v>
          </cell>
        </row>
        <row r="337">
          <cell r="G337">
            <v>0</v>
          </cell>
        </row>
        <row r="338">
          <cell r="G338">
            <v>0</v>
          </cell>
        </row>
        <row r="339">
          <cell r="G339">
            <v>0</v>
          </cell>
        </row>
        <row r="340">
          <cell r="G340" t="str">
            <v>xxx</v>
          </cell>
        </row>
        <row r="341">
          <cell r="G341">
            <v>0</v>
          </cell>
        </row>
        <row r="342">
          <cell r="G342">
            <v>0</v>
          </cell>
        </row>
        <row r="343">
          <cell r="G343">
            <v>0</v>
          </cell>
        </row>
        <row r="344">
          <cell r="G344">
            <v>0</v>
          </cell>
        </row>
        <row r="345">
          <cell r="G345">
            <v>0</v>
          </cell>
        </row>
        <row r="346">
          <cell r="G346">
            <v>0</v>
          </cell>
        </row>
        <row r="347">
          <cell r="G347">
            <v>0</v>
          </cell>
        </row>
        <row r="352">
          <cell r="G352">
            <v>0</v>
          </cell>
        </row>
        <row r="357">
          <cell r="G357">
            <v>0</v>
          </cell>
        </row>
        <row r="362">
          <cell r="G362">
            <v>0</v>
          </cell>
        </row>
        <row r="366">
          <cell r="G366">
            <v>0</v>
          </cell>
        </row>
        <row r="370">
          <cell r="G370">
            <v>0</v>
          </cell>
        </row>
        <row r="374">
          <cell r="G374">
            <v>0</v>
          </cell>
        </row>
        <row r="378">
          <cell r="G378">
            <v>0</v>
          </cell>
        </row>
        <row r="386">
          <cell r="G386">
            <v>0</v>
          </cell>
        </row>
        <row r="387">
          <cell r="G387">
            <v>0</v>
          </cell>
        </row>
        <row r="388">
          <cell r="G388">
            <v>0</v>
          </cell>
        </row>
        <row r="389">
          <cell r="G389">
            <v>0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  <row r="393">
          <cell r="G393">
            <v>0</v>
          </cell>
        </row>
        <row r="394">
          <cell r="G394">
            <v>0</v>
          </cell>
        </row>
        <row r="395">
          <cell r="G395">
            <v>0</v>
          </cell>
        </row>
        <row r="397">
          <cell r="G397">
            <v>0</v>
          </cell>
        </row>
        <row r="399">
          <cell r="G399" t="e">
            <v>#DIV/0!</v>
          </cell>
        </row>
        <row r="403">
          <cell r="G403" t="e">
            <v>#DIV/0!</v>
          </cell>
        </row>
        <row r="409">
          <cell r="G409">
            <v>0</v>
          </cell>
        </row>
        <row r="411">
          <cell r="G411">
            <v>0</v>
          </cell>
        </row>
        <row r="415">
          <cell r="G415">
            <v>0</v>
          </cell>
        </row>
        <row r="416">
          <cell r="G416">
            <v>0</v>
          </cell>
        </row>
        <row r="417">
          <cell r="G417">
            <v>0</v>
          </cell>
        </row>
        <row r="419">
          <cell r="G419">
            <v>0</v>
          </cell>
        </row>
        <row r="420">
          <cell r="G420">
            <v>0</v>
          </cell>
        </row>
        <row r="421">
          <cell r="G421">
            <v>0</v>
          </cell>
        </row>
        <row r="422">
          <cell r="G422">
            <v>0</v>
          </cell>
        </row>
        <row r="423">
          <cell r="G423">
            <v>0</v>
          </cell>
        </row>
        <row r="425">
          <cell r="G425">
            <v>0</v>
          </cell>
        </row>
        <row r="426">
          <cell r="G426">
            <v>0</v>
          </cell>
        </row>
        <row r="427">
          <cell r="G427">
            <v>0</v>
          </cell>
        </row>
        <row r="428">
          <cell r="G428">
            <v>0</v>
          </cell>
        </row>
        <row r="429">
          <cell r="G429">
            <v>0</v>
          </cell>
        </row>
        <row r="431">
          <cell r="G431">
            <v>0</v>
          </cell>
        </row>
        <row r="432">
          <cell r="G432">
            <v>0</v>
          </cell>
        </row>
        <row r="433">
          <cell r="G433">
            <v>0</v>
          </cell>
        </row>
        <row r="434">
          <cell r="G434">
            <v>0</v>
          </cell>
        </row>
        <row r="435">
          <cell r="G435">
            <v>0</v>
          </cell>
        </row>
        <row r="437">
          <cell r="G437">
            <v>0</v>
          </cell>
        </row>
        <row r="438">
          <cell r="G438">
            <v>0</v>
          </cell>
        </row>
        <row r="439">
          <cell r="G439">
            <v>0</v>
          </cell>
        </row>
        <row r="440">
          <cell r="G440">
            <v>0</v>
          </cell>
        </row>
        <row r="441">
          <cell r="G441">
            <v>0</v>
          </cell>
        </row>
        <row r="446">
          <cell r="G446">
            <v>0</v>
          </cell>
        </row>
        <row r="448">
          <cell r="G448">
            <v>0</v>
          </cell>
        </row>
        <row r="449">
          <cell r="G449">
            <v>0</v>
          </cell>
        </row>
        <row r="450">
          <cell r="G450">
            <v>0</v>
          </cell>
        </row>
        <row r="451">
          <cell r="G451">
            <v>0</v>
          </cell>
        </row>
        <row r="452">
          <cell r="G452">
            <v>0</v>
          </cell>
        </row>
        <row r="453">
          <cell r="G453">
            <v>0</v>
          </cell>
        </row>
        <row r="456">
          <cell r="G456">
            <v>0</v>
          </cell>
        </row>
        <row r="458">
          <cell r="G458">
            <v>0</v>
          </cell>
        </row>
        <row r="459">
          <cell r="G459">
            <v>0</v>
          </cell>
        </row>
        <row r="460">
          <cell r="G460">
            <v>0</v>
          </cell>
        </row>
        <row r="461">
          <cell r="G461">
            <v>0</v>
          </cell>
        </row>
        <row r="462">
          <cell r="G462">
            <v>0</v>
          </cell>
        </row>
        <row r="463">
          <cell r="G463">
            <v>0</v>
          </cell>
        </row>
        <row r="466">
          <cell r="G466">
            <v>0</v>
          </cell>
        </row>
        <row r="467">
          <cell r="G467">
            <v>0</v>
          </cell>
        </row>
        <row r="468">
          <cell r="G468">
            <v>0</v>
          </cell>
        </row>
        <row r="469">
          <cell r="G469">
            <v>0</v>
          </cell>
        </row>
        <row r="471">
          <cell r="G471">
            <v>0</v>
          </cell>
        </row>
        <row r="475">
          <cell r="G475" t="str">
            <v>xxx</v>
          </cell>
        </row>
        <row r="476">
          <cell r="G476">
            <v>0</v>
          </cell>
        </row>
        <row r="477">
          <cell r="G477">
            <v>0</v>
          </cell>
        </row>
        <row r="478">
          <cell r="G478">
            <v>0</v>
          </cell>
        </row>
        <row r="479">
          <cell r="G479">
            <v>0</v>
          </cell>
        </row>
        <row r="480">
          <cell r="G480">
            <v>0</v>
          </cell>
        </row>
        <row r="481">
          <cell r="G481">
            <v>0</v>
          </cell>
        </row>
        <row r="482">
          <cell r="G482">
            <v>0</v>
          </cell>
        </row>
        <row r="483">
          <cell r="G483">
            <v>0</v>
          </cell>
        </row>
        <row r="484">
          <cell r="G484" t="str">
            <v>xxx</v>
          </cell>
        </row>
        <row r="485">
          <cell r="G485">
            <v>0</v>
          </cell>
        </row>
        <row r="486">
          <cell r="G486">
            <v>0</v>
          </cell>
        </row>
        <row r="487">
          <cell r="G487">
            <v>0</v>
          </cell>
        </row>
        <row r="488">
          <cell r="G488">
            <v>0</v>
          </cell>
        </row>
        <row r="489">
          <cell r="G489">
            <v>0</v>
          </cell>
        </row>
        <row r="490">
          <cell r="G490">
            <v>0</v>
          </cell>
        </row>
        <row r="491">
          <cell r="G491">
            <v>0</v>
          </cell>
        </row>
        <row r="492">
          <cell r="G492">
            <v>0</v>
          </cell>
        </row>
        <row r="493">
          <cell r="G493" t="str">
            <v>xxx</v>
          </cell>
        </row>
        <row r="494">
          <cell r="G494">
            <v>0</v>
          </cell>
        </row>
        <row r="495">
          <cell r="G495">
            <v>0</v>
          </cell>
        </row>
        <row r="496">
          <cell r="G496">
            <v>0</v>
          </cell>
        </row>
        <row r="497">
          <cell r="G497">
            <v>0</v>
          </cell>
        </row>
        <row r="498">
          <cell r="G498">
            <v>0</v>
          </cell>
        </row>
        <row r="499">
          <cell r="G499">
            <v>0</v>
          </cell>
        </row>
        <row r="500">
          <cell r="G500">
            <v>0</v>
          </cell>
        </row>
        <row r="501">
          <cell r="G501">
            <v>0</v>
          </cell>
        </row>
        <row r="502">
          <cell r="G502" t="str">
            <v>xxx</v>
          </cell>
        </row>
        <row r="503">
          <cell r="G503">
            <v>0</v>
          </cell>
        </row>
        <row r="504">
          <cell r="G504">
            <v>0</v>
          </cell>
        </row>
        <row r="505">
          <cell r="G505">
            <v>0</v>
          </cell>
        </row>
        <row r="506">
          <cell r="G506">
            <v>0</v>
          </cell>
        </row>
        <row r="507">
          <cell r="G507">
            <v>0</v>
          </cell>
        </row>
        <row r="508">
          <cell r="G508">
            <v>0</v>
          </cell>
        </row>
        <row r="509">
          <cell r="G509">
            <v>0</v>
          </cell>
        </row>
        <row r="510">
          <cell r="G510">
            <v>0</v>
          </cell>
        </row>
        <row r="511">
          <cell r="G511" t="str">
            <v>xxx</v>
          </cell>
        </row>
        <row r="512">
          <cell r="G512">
            <v>0</v>
          </cell>
        </row>
        <row r="513">
          <cell r="G513">
            <v>0</v>
          </cell>
        </row>
        <row r="514">
          <cell r="G514">
            <v>0</v>
          </cell>
        </row>
        <row r="515">
          <cell r="G515">
            <v>0</v>
          </cell>
        </row>
        <row r="516">
          <cell r="G516">
            <v>0</v>
          </cell>
        </row>
        <row r="517">
          <cell r="G517">
            <v>0</v>
          </cell>
        </row>
        <row r="518">
          <cell r="G518">
            <v>0</v>
          </cell>
        </row>
        <row r="519">
          <cell r="G519">
            <v>0</v>
          </cell>
        </row>
        <row r="520">
          <cell r="G520" t="str">
            <v>xxx</v>
          </cell>
        </row>
        <row r="521">
          <cell r="G521">
            <v>0</v>
          </cell>
        </row>
        <row r="522">
          <cell r="G522">
            <v>0</v>
          </cell>
        </row>
        <row r="523">
          <cell r="G523">
            <v>0</v>
          </cell>
        </row>
        <row r="524">
          <cell r="G524">
            <v>0</v>
          </cell>
        </row>
        <row r="525">
          <cell r="G525">
            <v>0</v>
          </cell>
        </row>
        <row r="526">
          <cell r="G526">
            <v>0</v>
          </cell>
        </row>
        <row r="527">
          <cell r="G527">
            <v>0</v>
          </cell>
        </row>
        <row r="528">
          <cell r="G528">
            <v>0</v>
          </cell>
        </row>
        <row r="529">
          <cell r="G529" t="str">
            <v>xxx</v>
          </cell>
        </row>
        <row r="530">
          <cell r="G530">
            <v>0</v>
          </cell>
        </row>
        <row r="531">
          <cell r="G531">
            <v>0</v>
          </cell>
        </row>
        <row r="532">
          <cell r="G532">
            <v>0</v>
          </cell>
        </row>
        <row r="533">
          <cell r="G533">
            <v>0</v>
          </cell>
        </row>
        <row r="534">
          <cell r="G534">
            <v>0</v>
          </cell>
        </row>
        <row r="535">
          <cell r="G535">
            <v>0</v>
          </cell>
        </row>
        <row r="536">
          <cell r="G536">
            <v>0</v>
          </cell>
        </row>
        <row r="537">
          <cell r="G537">
            <v>0</v>
          </cell>
        </row>
        <row r="538">
          <cell r="G538" t="str">
            <v>xxx</v>
          </cell>
        </row>
        <row r="539">
          <cell r="G539">
            <v>0</v>
          </cell>
        </row>
        <row r="540">
          <cell r="G540">
            <v>0</v>
          </cell>
        </row>
        <row r="541">
          <cell r="G541">
            <v>0</v>
          </cell>
        </row>
        <row r="542">
          <cell r="G542">
            <v>0</v>
          </cell>
        </row>
        <row r="543">
          <cell r="G543">
            <v>0</v>
          </cell>
        </row>
        <row r="544">
          <cell r="G544">
            <v>0</v>
          </cell>
        </row>
        <row r="545">
          <cell r="G545">
            <v>0</v>
          </cell>
        </row>
        <row r="546">
          <cell r="G546">
            <v>0</v>
          </cell>
        </row>
        <row r="547">
          <cell r="G547" t="str">
            <v>xxx</v>
          </cell>
        </row>
        <row r="548">
          <cell r="G548">
            <v>0</v>
          </cell>
        </row>
        <row r="549">
          <cell r="G549">
            <v>0</v>
          </cell>
        </row>
        <row r="550">
          <cell r="G550">
            <v>0</v>
          </cell>
        </row>
        <row r="551">
          <cell r="G551">
            <v>0</v>
          </cell>
        </row>
        <row r="552">
          <cell r="G552">
            <v>0</v>
          </cell>
        </row>
        <row r="553">
          <cell r="G553">
            <v>0</v>
          </cell>
        </row>
        <row r="554">
          <cell r="G554">
            <v>0</v>
          </cell>
        </row>
        <row r="555">
          <cell r="G555">
            <v>0</v>
          </cell>
        </row>
        <row r="557">
          <cell r="G557">
            <v>0</v>
          </cell>
        </row>
        <row r="560">
          <cell r="G560">
            <v>0</v>
          </cell>
        </row>
        <row r="568">
          <cell r="G568">
            <v>0</v>
          </cell>
        </row>
        <row r="569">
          <cell r="G569">
            <v>0</v>
          </cell>
        </row>
        <row r="570">
          <cell r="G570">
            <v>0</v>
          </cell>
        </row>
        <row r="571">
          <cell r="G571">
            <v>0</v>
          </cell>
        </row>
        <row r="573">
          <cell r="G573">
            <v>0</v>
          </cell>
        </row>
        <row r="574">
          <cell r="G574">
            <v>0</v>
          </cell>
        </row>
        <row r="575">
          <cell r="G575">
            <v>0</v>
          </cell>
        </row>
        <row r="576">
          <cell r="G576">
            <v>0</v>
          </cell>
        </row>
        <row r="578">
          <cell r="G578">
            <v>0</v>
          </cell>
        </row>
        <row r="579">
          <cell r="G579">
            <v>0</v>
          </cell>
        </row>
        <row r="580">
          <cell r="G580">
            <v>0</v>
          </cell>
        </row>
        <row r="581">
          <cell r="G581">
            <v>0</v>
          </cell>
        </row>
        <row r="585">
          <cell r="G585">
            <v>0</v>
          </cell>
        </row>
        <row r="586">
          <cell r="G586">
            <v>0</v>
          </cell>
        </row>
        <row r="587">
          <cell r="G587" t="e">
            <v>#DIV/0!</v>
          </cell>
        </row>
        <row r="588">
          <cell r="G588" t="e">
            <v>#DIV/0!</v>
          </cell>
        </row>
        <row r="592">
          <cell r="G592">
            <v>0</v>
          </cell>
        </row>
        <row r="593">
          <cell r="G593">
            <v>0</v>
          </cell>
        </row>
        <row r="594">
          <cell r="G594">
            <v>0</v>
          </cell>
        </row>
        <row r="595">
          <cell r="G595">
            <v>0</v>
          </cell>
        </row>
        <row r="596">
          <cell r="G596">
            <v>0</v>
          </cell>
        </row>
        <row r="597">
          <cell r="G597" t="str">
            <v>xxxxx</v>
          </cell>
        </row>
        <row r="598">
          <cell r="G598">
            <v>0</v>
          </cell>
        </row>
        <row r="599">
          <cell r="G599">
            <v>0</v>
          </cell>
        </row>
        <row r="600">
          <cell r="G600">
            <v>0</v>
          </cell>
        </row>
        <row r="601">
          <cell r="G601">
            <v>0</v>
          </cell>
        </row>
        <row r="602">
          <cell r="G602">
            <v>0</v>
          </cell>
        </row>
        <row r="606">
          <cell r="G606">
            <v>0</v>
          </cell>
        </row>
        <row r="607">
          <cell r="G607">
            <v>0</v>
          </cell>
        </row>
        <row r="608">
          <cell r="G608">
            <v>0</v>
          </cell>
        </row>
        <row r="610">
          <cell r="G610">
            <v>0</v>
          </cell>
        </row>
        <row r="611">
          <cell r="G611">
            <v>0</v>
          </cell>
        </row>
        <row r="612">
          <cell r="G612">
            <v>0</v>
          </cell>
        </row>
        <row r="625">
          <cell r="G625">
            <v>0</v>
          </cell>
        </row>
        <row r="626">
          <cell r="G626">
            <v>0</v>
          </cell>
        </row>
        <row r="627">
          <cell r="G627">
            <v>0</v>
          </cell>
        </row>
        <row r="628">
          <cell r="G628">
            <v>0</v>
          </cell>
        </row>
        <row r="629">
          <cell r="G629">
            <v>0</v>
          </cell>
        </row>
        <row r="630">
          <cell r="G630">
            <v>0</v>
          </cell>
        </row>
        <row r="632">
          <cell r="G632">
            <v>0</v>
          </cell>
        </row>
        <row r="633">
          <cell r="G633">
            <v>0</v>
          </cell>
        </row>
        <row r="634">
          <cell r="G634">
            <v>0</v>
          </cell>
        </row>
        <row r="635">
          <cell r="G635">
            <v>0</v>
          </cell>
        </row>
        <row r="636">
          <cell r="G636">
            <v>0</v>
          </cell>
        </row>
        <row r="637">
          <cell r="G637">
            <v>0</v>
          </cell>
        </row>
        <row r="642">
          <cell r="G642" t="str">
            <v xml:space="preserve"> </v>
          </cell>
        </row>
        <row r="643">
          <cell r="G643">
            <v>0</v>
          </cell>
        </row>
        <row r="644">
          <cell r="G644">
            <v>0</v>
          </cell>
        </row>
        <row r="645">
          <cell r="G645">
            <v>0</v>
          </cell>
        </row>
        <row r="646">
          <cell r="G646">
            <v>0</v>
          </cell>
        </row>
        <row r="647">
          <cell r="G647">
            <v>0</v>
          </cell>
        </row>
        <row r="648">
          <cell r="G648">
            <v>0</v>
          </cell>
        </row>
        <row r="649">
          <cell r="G649">
            <v>0</v>
          </cell>
        </row>
        <row r="650">
          <cell r="G650">
            <v>0</v>
          </cell>
        </row>
        <row r="651">
          <cell r="G651">
            <v>0</v>
          </cell>
        </row>
        <row r="652">
          <cell r="G652">
            <v>0</v>
          </cell>
        </row>
        <row r="653">
          <cell r="G653">
            <v>0</v>
          </cell>
        </row>
        <row r="654">
          <cell r="G654">
            <v>0</v>
          </cell>
        </row>
        <row r="655">
          <cell r="G655">
            <v>0</v>
          </cell>
        </row>
        <row r="656">
          <cell r="G656">
            <v>0</v>
          </cell>
        </row>
        <row r="657">
          <cell r="G657">
            <v>0</v>
          </cell>
        </row>
        <row r="659">
          <cell r="G659">
            <v>0</v>
          </cell>
        </row>
        <row r="660">
          <cell r="G660">
            <v>0</v>
          </cell>
        </row>
        <row r="661">
          <cell r="G661">
            <v>0</v>
          </cell>
        </row>
        <row r="662">
          <cell r="G662">
            <v>0</v>
          </cell>
        </row>
        <row r="663">
          <cell r="G663">
            <v>0</v>
          </cell>
        </row>
        <row r="664">
          <cell r="G664">
            <v>0</v>
          </cell>
        </row>
        <row r="665">
          <cell r="G665">
            <v>0</v>
          </cell>
        </row>
        <row r="666">
          <cell r="G666">
            <v>0</v>
          </cell>
        </row>
        <row r="667">
          <cell r="G667">
            <v>0</v>
          </cell>
        </row>
        <row r="668">
          <cell r="G668">
            <v>0</v>
          </cell>
        </row>
        <row r="669">
          <cell r="G669">
            <v>0</v>
          </cell>
        </row>
        <row r="670">
          <cell r="G670">
            <v>0</v>
          </cell>
        </row>
        <row r="671">
          <cell r="G671">
            <v>0</v>
          </cell>
        </row>
        <row r="672">
          <cell r="G672">
            <v>0</v>
          </cell>
        </row>
        <row r="673">
          <cell r="G673">
            <v>0</v>
          </cell>
        </row>
        <row r="677">
          <cell r="G677" t="e">
            <v>#DIV/0!</v>
          </cell>
        </row>
        <row r="678">
          <cell r="G678" t="e">
            <v>#DIV/0!</v>
          </cell>
        </row>
        <row r="680">
          <cell r="G680">
            <v>0</v>
          </cell>
        </row>
        <row r="681">
          <cell r="G681">
            <v>0</v>
          </cell>
        </row>
        <row r="689">
          <cell r="G689">
            <v>0</v>
          </cell>
        </row>
        <row r="690">
          <cell r="G690">
            <v>0</v>
          </cell>
        </row>
        <row r="691">
          <cell r="G691" t="e">
            <v>#DIV/0!</v>
          </cell>
        </row>
        <row r="692">
          <cell r="G692" t="e">
            <v>#DIV/0!</v>
          </cell>
        </row>
        <row r="693">
          <cell r="G693" t="e">
            <v>#DIV/0!</v>
          </cell>
        </row>
        <row r="694">
          <cell r="G694" t="e">
            <v>#DIV/0!</v>
          </cell>
        </row>
        <row r="696">
          <cell r="G696">
            <v>0</v>
          </cell>
        </row>
        <row r="697">
          <cell r="G697">
            <v>0</v>
          </cell>
        </row>
        <row r="698">
          <cell r="G698">
            <v>0</v>
          </cell>
        </row>
        <row r="699">
          <cell r="G699">
            <v>0</v>
          </cell>
        </row>
        <row r="700">
          <cell r="G700">
            <v>0</v>
          </cell>
        </row>
        <row r="701">
          <cell r="G701">
            <v>0</v>
          </cell>
        </row>
        <row r="703">
          <cell r="G703">
            <v>0</v>
          </cell>
        </row>
        <row r="708">
          <cell r="G708">
            <v>0</v>
          </cell>
        </row>
        <row r="709">
          <cell r="G709">
            <v>0</v>
          </cell>
        </row>
        <row r="710">
          <cell r="G710">
            <v>0</v>
          </cell>
        </row>
        <row r="712">
          <cell r="G712">
            <v>0</v>
          </cell>
        </row>
        <row r="713">
          <cell r="G713">
            <v>0</v>
          </cell>
        </row>
        <row r="714">
          <cell r="G714">
            <v>0</v>
          </cell>
        </row>
        <row r="719">
          <cell r="G719" t="e">
            <v>#DIV/0!</v>
          </cell>
        </row>
        <row r="720">
          <cell r="G720" t="e">
            <v>#DIV/0!</v>
          </cell>
        </row>
        <row r="722">
          <cell r="G722">
            <v>0</v>
          </cell>
        </row>
        <row r="723">
          <cell r="G723">
            <v>0</v>
          </cell>
        </row>
        <row r="727">
          <cell r="G727">
            <v>0</v>
          </cell>
        </row>
        <row r="728">
          <cell r="G728">
            <v>0</v>
          </cell>
        </row>
        <row r="730">
          <cell r="G730">
            <v>0</v>
          </cell>
        </row>
        <row r="731">
          <cell r="G731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5" sqref="H5"/>
    </sheetView>
  </sheetViews>
  <sheetFormatPr baseColWidth="10" defaultRowHeight="15" x14ac:dyDescent="0.25"/>
  <cols>
    <col min="1" max="1" width="49.140625" customWidth="1"/>
  </cols>
  <sheetData>
    <row r="2" spans="1:5" x14ac:dyDescent="0.25">
      <c r="A2" s="53"/>
    </row>
    <row r="3" spans="1:5" ht="18.75" x14ac:dyDescent="0.3">
      <c r="A3" s="54" t="s">
        <v>88</v>
      </c>
    </row>
    <row r="5" spans="1:5" ht="29.25" x14ac:dyDescent="0.25">
      <c r="A5" s="48" t="s">
        <v>82</v>
      </c>
      <c r="B5" s="49" t="s">
        <v>83</v>
      </c>
      <c r="C5" s="49" t="s">
        <v>84</v>
      </c>
      <c r="D5" s="49" t="s">
        <v>85</v>
      </c>
      <c r="E5" s="49" t="s">
        <v>86</v>
      </c>
    </row>
    <row r="6" spans="1:5" ht="24.75" customHeight="1" x14ac:dyDescent="0.25">
      <c r="A6" s="50" t="s">
        <v>87</v>
      </c>
      <c r="B6" s="51"/>
      <c r="C6" s="51"/>
      <c r="D6" s="52">
        <v>1</v>
      </c>
      <c r="E6" s="52">
        <v>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57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30</v>
      </c>
      <c r="F4" s="22" t="s">
        <v>48</v>
      </c>
      <c r="G4" s="22" t="s">
        <v>74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3793.0041870202372</v>
      </c>
      <c r="F6" s="11">
        <v>3609</v>
      </c>
      <c r="G6" s="11">
        <v>4026.6366859811465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1.4829030006978368</v>
      </c>
      <c r="F7" s="19">
        <v>1.6497351740904751</v>
      </c>
      <c r="G7" s="19">
        <v>1.5739859897950359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125</v>
      </c>
      <c r="F8" s="20">
        <v>138</v>
      </c>
      <c r="G8" s="20">
        <v>134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48</v>
      </c>
      <c r="F9" s="20">
        <v>52</v>
      </c>
      <c r="G9" s="20">
        <v>48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79</v>
      </c>
      <c r="F10" s="20">
        <v>71</v>
      </c>
      <c r="G10" s="20">
        <v>84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36</v>
      </c>
      <c r="F11" s="20">
        <v>37</v>
      </c>
      <c r="G11" s="20">
        <v>40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140721.68284789645</v>
      </c>
      <c r="F12" s="15">
        <v>111447.72117962467</v>
      </c>
      <c r="G12" s="15">
        <v>110331.75355450237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44187.702265372165</v>
      </c>
      <c r="F13" s="15">
        <v>36407.506702412866</v>
      </c>
      <c r="G13" s="15">
        <v>34654.028436018954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34144</v>
      </c>
      <c r="F14" s="15">
        <v>36833.333333333336</v>
      </c>
      <c r="G14" s="15">
        <v>29014.925373134327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580266.66666666663</v>
      </c>
      <c r="F15" s="15">
        <v>467403.84615384613</v>
      </c>
      <c r="G15" s="15">
        <v>585854.16666666663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73.529411764705884</v>
      </c>
      <c r="F16" s="25">
        <v>72.631578947368425</v>
      </c>
      <c r="G16" s="25">
        <v>73.626373626373635</v>
      </c>
      <c r="H16" s="14" t="str">
        <f>'NØKKELTALL -FO2B'!H16</f>
        <v>Kostra-bydel   nivå 3 - beregn.</v>
      </c>
      <c r="J16" s="4"/>
      <c r="K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2383</v>
      </c>
      <c r="F17" s="20">
        <v>1757</v>
      </c>
      <c r="G17" s="20">
        <v>1760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216.63636363636363</v>
      </c>
      <c r="F18" s="20">
        <v>146.41666666666666</v>
      </c>
      <c r="G18" s="20">
        <v>195.55555555555554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0.989247311827957</v>
      </c>
      <c r="F19" s="26">
        <v>0.93478260869565222</v>
      </c>
      <c r="G19" s="26">
        <v>0.90196078431372551</v>
      </c>
      <c r="H19" s="14" t="str">
        <f>'NØKKELTALL -FO2B'!H19</f>
        <v>Årsstatistikk Tabell 2-4-1-B</v>
      </c>
      <c r="J19" s="5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41</v>
      </c>
      <c r="F20" s="20">
        <v>65</v>
      </c>
      <c r="G20" s="20">
        <v>68</v>
      </c>
      <c r="H20" s="14" t="str">
        <f>'NØKKELTALL -FO2B'!H20</f>
        <v>Årsstatistikk Tabell 2-3-A</v>
      </c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J21" s="4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1825</v>
      </c>
      <c r="F22" s="20">
        <v>1851</v>
      </c>
      <c r="G22" s="20">
        <v>1895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1097</v>
      </c>
      <c r="F24" s="20">
        <v>1164</v>
      </c>
      <c r="G24" s="20">
        <v>1141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8" ht="18.75" x14ac:dyDescent="0.2">
      <c r="A2" s="55" t="s">
        <v>89</v>
      </c>
    </row>
    <row r="3" spans="1:8" ht="17.25" customHeight="1" x14ac:dyDescent="0.2">
      <c r="A3" s="27"/>
    </row>
    <row r="4" spans="1:8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31</v>
      </c>
      <c r="F4" s="22" t="s">
        <v>49</v>
      </c>
      <c r="G4" s="22" t="s">
        <v>75</v>
      </c>
      <c r="H4" s="21" t="s">
        <v>17</v>
      </c>
    </row>
    <row r="5" spans="1:8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8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8535.400027074591</v>
      </c>
      <c r="F6" s="11">
        <v>9101</v>
      </c>
      <c r="G6" s="11">
        <v>10040.755208333334</v>
      </c>
      <c r="H6" s="14" t="str">
        <f>'NØKKELTALL -FO2B'!H6</f>
        <v>Kostra-bydel   nivå 2</v>
      </c>
    </row>
    <row r="7" spans="1:8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5.0494111276566942</v>
      </c>
      <c r="F7" s="19">
        <v>5.6069822798201532</v>
      </c>
      <c r="G7" s="19">
        <v>5.2734375</v>
      </c>
      <c r="H7" s="14" t="str">
        <f>'NØKKELTALL -FO2B'!H7</f>
        <v>Kostra-bydel   nivå 2</v>
      </c>
    </row>
    <row r="8" spans="1:8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293</v>
      </c>
      <c r="F8" s="20">
        <v>354</v>
      </c>
      <c r="G8" s="20">
        <v>319</v>
      </c>
      <c r="H8" s="14" t="str">
        <f>'NØKKELTALL -FO2B'!H8</f>
        <v>Kostra-bydel   nivå 3</v>
      </c>
    </row>
    <row r="9" spans="1:8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80</v>
      </c>
      <c r="F9" s="20">
        <v>70</v>
      </c>
      <c r="G9" s="20">
        <v>86</v>
      </c>
      <c r="H9" s="14" t="str">
        <f>'NØKKELTALL -FO2B'!H9</f>
        <v>Kostra-bydel   nivå 3</v>
      </c>
    </row>
    <row r="10" spans="1:8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178</v>
      </c>
      <c r="F10" s="20">
        <v>222</v>
      </c>
      <c r="G10" s="20">
        <v>183</v>
      </c>
      <c r="H10" s="14" t="str">
        <f>'NØKKELTALL -FO2B'!H10</f>
        <v>Kostra-bydel   nivå 3</v>
      </c>
    </row>
    <row r="11" spans="1:8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56</v>
      </c>
      <c r="F11" s="20">
        <v>57</v>
      </c>
      <c r="G11" s="20">
        <v>63</v>
      </c>
      <c r="H11" s="14" t="str">
        <f>'NØKKELTALL -FO2B'!H11</f>
        <v>Kostra-bydel   nivå 3</v>
      </c>
    </row>
    <row r="12" spans="1:8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102688.92508143322</v>
      </c>
      <c r="F12" s="15">
        <v>98885.057471264372</v>
      </c>
      <c r="G12" s="15">
        <v>110477.07736389685</v>
      </c>
      <c r="H12" s="14" t="str">
        <f>'NØKKELTALL -FO2B'!H12</f>
        <v>Kostra-bydel   nivå 2</v>
      </c>
    </row>
    <row r="13" spans="1:8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40778.501628664497</v>
      </c>
      <c r="F13" s="15">
        <v>41691.091954022988</v>
      </c>
      <c r="G13" s="15">
        <v>45883.954154727799</v>
      </c>
      <c r="H13" s="14" t="str">
        <f>'NØKKELTALL -FO2B'!H13</f>
        <v>Kostra-bydel   nivå 2</v>
      </c>
    </row>
    <row r="14" spans="1:8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43372.013651877132</v>
      </c>
      <c r="F14" s="15">
        <v>39463.276836158191</v>
      </c>
      <c r="G14" s="15">
        <v>44855.799373040754</v>
      </c>
      <c r="H14" s="14" t="str">
        <f>'NØKKELTALL -FO2B'!H14</f>
        <v>Kostra-bydel   nivå 2</v>
      </c>
    </row>
    <row r="15" spans="1:8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349187.5</v>
      </c>
      <c r="F15" s="15">
        <v>446314.28571428568</v>
      </c>
      <c r="G15" s="15">
        <v>362674.41860465117</v>
      </c>
      <c r="H15" s="14" t="str">
        <f>'NØKKELTALL -FO2B'!H15</f>
        <v>Kostra-bydel   nivå 2</v>
      </c>
    </row>
    <row r="16" spans="1:8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78.552278820375335</v>
      </c>
      <c r="F16" s="25">
        <v>83.490566037735846</v>
      </c>
      <c r="G16" s="25">
        <v>78.76543209876543</v>
      </c>
      <c r="H16" s="14" t="str">
        <f>'NØKKELTALL -FO2B'!H16</f>
        <v>Kostra-bydel   nivå 3 - beregn.</v>
      </c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821</v>
      </c>
      <c r="F17" s="20">
        <v>1294</v>
      </c>
      <c r="G17" s="20">
        <v>926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68.416666666666671</v>
      </c>
      <c r="F18" s="20">
        <v>117.63636363636364</v>
      </c>
      <c r="G18" s="20">
        <v>102.88888888888889</v>
      </c>
      <c r="H18" s="14" t="str">
        <f>'NØKKELTALL -FO2B'!H18</f>
        <v>Årsstatistikk Tabell 2-4-2-B1</v>
      </c>
      <c r="J18" s="4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1</v>
      </c>
      <c r="F19" s="26">
        <v>1</v>
      </c>
      <c r="G19" s="26">
        <v>1</v>
      </c>
      <c r="H19" s="14" t="str">
        <f>'NØKKELTALL -FO2B'!H19</f>
        <v>Årsstatistikk Tabell 2-4-1-B</v>
      </c>
      <c r="J19" s="4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91</v>
      </c>
      <c r="F20" s="20">
        <v>96</v>
      </c>
      <c r="G20" s="20">
        <v>82</v>
      </c>
      <c r="H20" s="14" t="str">
        <f>'NØKKELTALL -FO2B'!H20</f>
        <v>Årsstatistikk Tabell 2-3-A</v>
      </c>
      <c r="J20" s="5"/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J21" s="5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2879</v>
      </c>
      <c r="F22" s="20">
        <v>3119</v>
      </c>
      <c r="G22" s="20">
        <v>3280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1885</v>
      </c>
      <c r="F24" s="20">
        <v>1938</v>
      </c>
      <c r="G24" s="20">
        <v>2063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32</v>
      </c>
      <c r="F4" s="22" t="s">
        <v>50</v>
      </c>
      <c r="G4" s="22" t="s">
        <v>76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19572.51655629139</v>
      </c>
      <c r="F6" s="11">
        <v>20601</v>
      </c>
      <c r="G6" s="11">
        <v>24841.998306519898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8.3278145695364234</v>
      </c>
      <c r="F7" s="19">
        <v>9.1911764705882355</v>
      </c>
      <c r="G7" s="19">
        <v>9.8052497883149883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375</v>
      </c>
      <c r="F8" s="20">
        <v>400</v>
      </c>
      <c r="G8" s="20">
        <v>432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128</v>
      </c>
      <c r="F9" s="20">
        <v>150</v>
      </c>
      <c r="G9" s="20">
        <v>147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241</v>
      </c>
      <c r="F10" s="20">
        <v>279</v>
      </c>
      <c r="G10" s="20">
        <v>292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104</v>
      </c>
      <c r="F11" s="20">
        <v>101</v>
      </c>
      <c r="G11" s="20">
        <v>109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147403.99002493767</v>
      </c>
      <c r="F12" s="15">
        <v>135021.90580503832</v>
      </c>
      <c r="G12" s="15">
        <v>155065.53911205076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44753.117206982548</v>
      </c>
      <c r="F13" s="15">
        <v>45315.44359255203</v>
      </c>
      <c r="G13" s="15">
        <v>48319.238900634249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35197.333333333336</v>
      </c>
      <c r="F14" s="15">
        <v>30867.5</v>
      </c>
      <c r="G14" s="15">
        <v>31398.14814814815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552148.4375</v>
      </c>
      <c r="F15" s="15">
        <v>478806.66666666669</v>
      </c>
      <c r="G15" s="15">
        <v>612557.82312925172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74.55268389662028</v>
      </c>
      <c r="F16" s="25">
        <v>72.727272727272734</v>
      </c>
      <c r="G16" s="25">
        <v>74.611398963730565</v>
      </c>
      <c r="H16" s="14" t="str">
        <f>'NØKKELTALL -FO2B'!H16</f>
        <v>Kostra-bydel   nivå 3 - beregn.</v>
      </c>
      <c r="J16" s="4"/>
      <c r="K16" s="4"/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2332</v>
      </c>
      <c r="F17" s="20">
        <v>1642</v>
      </c>
      <c r="G17" s="20">
        <v>3100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129.55555555555554</v>
      </c>
      <c r="F18" s="20">
        <v>91.222222222222229</v>
      </c>
      <c r="G18" s="20">
        <v>155</v>
      </c>
      <c r="H18" s="14" t="str">
        <f>'NØKKELTALL -FO2B'!H18</f>
        <v>Årsstatistikk Tabell 2-4-2-B1</v>
      </c>
      <c r="J18" s="5"/>
      <c r="K18" s="5"/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0.90391459074733094</v>
      </c>
      <c r="F19" s="26">
        <v>0.93037974683544311</v>
      </c>
      <c r="G19" s="26">
        <v>0.93655589123867056</v>
      </c>
      <c r="H19" s="14" t="str">
        <f>'NØKKELTALL -FO2B'!H19</f>
        <v>Årsstatistikk Tabell 2-4-1-B</v>
      </c>
      <c r="J19" s="5"/>
      <c r="K19" s="5"/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106</v>
      </c>
      <c r="F20" s="20">
        <v>105</v>
      </c>
      <c r="G20" s="20">
        <v>126</v>
      </c>
      <c r="H20" s="14" t="str">
        <f>'NØKKELTALL -FO2B'!H20</f>
        <v>Årsstatistikk Tabell 2-3-A</v>
      </c>
      <c r="J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3022</v>
      </c>
      <c r="F22" s="20">
        <v>3390</v>
      </c>
      <c r="G22" s="20">
        <v>3897</v>
      </c>
      <c r="H22" s="14" t="str">
        <f>'NØKKELTALL -FO2B'!H22</f>
        <v>Kostra-bydel   nivå 2.</v>
      </c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2811</v>
      </c>
      <c r="F24" s="20">
        <v>3357</v>
      </c>
      <c r="G24" s="20">
        <v>3012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33</v>
      </c>
      <c r="F4" s="22" t="s">
        <v>51</v>
      </c>
      <c r="G4" s="22" t="s">
        <v>77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16247.122026093632</v>
      </c>
      <c r="F6" s="11">
        <v>17088</v>
      </c>
      <c r="G6" s="11">
        <v>18466.379091601117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6.3699155794320799</v>
      </c>
      <c r="F7" s="19">
        <v>5.9657639243740421</v>
      </c>
      <c r="G7" s="19">
        <v>5.6457751839634609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357</v>
      </c>
      <c r="F8" s="20">
        <v>334</v>
      </c>
      <c r="G8" s="20">
        <v>311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141</v>
      </c>
      <c r="F9" s="20">
        <v>133</v>
      </c>
      <c r="G9" s="20">
        <v>134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173</v>
      </c>
      <c r="F10" s="20">
        <v>192</v>
      </c>
      <c r="G10" s="20">
        <v>193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105</v>
      </c>
      <c r="F11" s="20">
        <v>105</v>
      </c>
      <c r="G11" s="20">
        <v>110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142399.10313901346</v>
      </c>
      <c r="F12" s="15">
        <v>145394.56521739133</v>
      </c>
      <c r="G12" s="15">
        <v>173689.73747016708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47172.645739910316</v>
      </c>
      <c r="F13" s="15">
        <v>55088.043478260872</v>
      </c>
      <c r="G13" s="15">
        <v>55667.064439140806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25448.179271708683</v>
      </c>
      <c r="F14" s="15">
        <v>29520.958083832338</v>
      </c>
      <c r="G14" s="15">
        <v>39311.897106109325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576425.53191489365</v>
      </c>
      <c r="F15" s="15">
        <v>588872.18045112782</v>
      </c>
      <c r="G15" s="15">
        <v>651052.23880597018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71.686746987951807</v>
      </c>
      <c r="F16" s="25">
        <v>71.520342612419697</v>
      </c>
      <c r="G16" s="25">
        <v>69.887640449438209</v>
      </c>
      <c r="H16" s="14" t="str">
        <f>'NØKKELTALL -FO2B'!H16</f>
        <v>Kostra-bydel   nivå 3 - beregn.</v>
      </c>
      <c r="J16" s="4"/>
      <c r="K16" s="4"/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5136</v>
      </c>
      <c r="F17" s="20">
        <v>5660</v>
      </c>
      <c r="G17" s="20">
        <v>9116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244.57142857142858</v>
      </c>
      <c r="F18" s="20">
        <v>202.14285714285714</v>
      </c>
      <c r="G18" s="20">
        <v>246.37837837837839</v>
      </c>
      <c r="H18" s="14" t="str">
        <f>'NØKKELTALL -FO2B'!H18</f>
        <v>Årsstatistikk Tabell 2-4-2-B1</v>
      </c>
      <c r="J18" s="5"/>
      <c r="K18" s="5"/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0.96969696969696972</v>
      </c>
      <c r="F19" s="26">
        <v>0.9575289575289575</v>
      </c>
      <c r="G19" s="26">
        <v>0.98712446351931338</v>
      </c>
      <c r="H19" s="14" t="str">
        <f>'NØKKELTALL -FO2B'!H19</f>
        <v>Årsstatistikk Tabell 2-4-1-B</v>
      </c>
      <c r="J19" s="5"/>
      <c r="K19" s="5"/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102</v>
      </c>
      <c r="F20" s="20">
        <v>154</v>
      </c>
      <c r="G20" s="20">
        <v>157</v>
      </c>
      <c r="H20" s="14" t="str">
        <f>'NØKKELTALL -FO2B'!H20</f>
        <v>Årsstatistikk Tabell 2-3-A</v>
      </c>
      <c r="J20" s="5"/>
      <c r="K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J21" s="5"/>
      <c r="K21" s="5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2658</v>
      </c>
      <c r="F22" s="20">
        <v>2777</v>
      </c>
      <c r="G22" s="20">
        <v>2615</v>
      </c>
      <c r="H22" s="14" t="str">
        <f>'NØKKELTALL -FO2B'!H22</f>
        <v>Kostra-bydel   nivå 2.</v>
      </c>
      <c r="J22" s="5"/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2185</v>
      </c>
      <c r="F24" s="20">
        <v>2394</v>
      </c>
      <c r="G24" s="20">
        <v>2737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28.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34</v>
      </c>
      <c r="F4" s="22" t="s">
        <v>52</v>
      </c>
      <c r="G4" s="22" t="s">
        <v>78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16677.789738069609</v>
      </c>
      <c r="F6" s="11">
        <v>18132</v>
      </c>
      <c r="G6" s="11">
        <v>21515.589697243558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4.9246501614639397</v>
      </c>
      <c r="F7" s="19">
        <v>5.6658246120534104</v>
      </c>
      <c r="G7" s="19">
        <v>5.2959783099864444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388</v>
      </c>
      <c r="F8" s="20">
        <v>452</v>
      </c>
      <c r="G8" s="20">
        <v>402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161</v>
      </c>
      <c r="F9" s="20">
        <v>176</v>
      </c>
      <c r="G9" s="20">
        <v>184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239</v>
      </c>
      <c r="F10" s="20">
        <v>218</v>
      </c>
      <c r="G10" s="20">
        <v>184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129</v>
      </c>
      <c r="F11" s="20">
        <v>147</v>
      </c>
      <c r="G11" s="20">
        <v>144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170729.10927456382</v>
      </c>
      <c r="F12" s="15">
        <v>183540.63926940641</v>
      </c>
      <c r="G12" s="15">
        <v>218012.82051282053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41022.038567493109</v>
      </c>
      <c r="F13" s="15">
        <v>45711.415525114156</v>
      </c>
      <c r="G13" s="15">
        <v>46817.765567765571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38909.793814432989</v>
      </c>
      <c r="F14" s="15">
        <v>34099.557522123898</v>
      </c>
      <c r="G14" s="15">
        <v>45902.985074626864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792310.55900621123</v>
      </c>
      <c r="F15" s="15">
        <v>776176.13636363635</v>
      </c>
      <c r="G15" s="15">
        <v>922434.78260869568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70.673952641165755</v>
      </c>
      <c r="F16" s="25">
        <v>71.974522292993626</v>
      </c>
      <c r="G16" s="25">
        <v>68.600682593856661</v>
      </c>
      <c r="H16" s="14" t="str">
        <f>'NØKKELTALL -FO2B'!H16</f>
        <v>Kostra-bydel   nivå 3 - beregn.</v>
      </c>
      <c r="J16" s="4"/>
      <c r="K16" s="4"/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8395</v>
      </c>
      <c r="F17" s="20">
        <v>10823</v>
      </c>
      <c r="G17" s="20">
        <v>12807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178.61702127659575</v>
      </c>
      <c r="F18" s="20">
        <v>200.42592592592592</v>
      </c>
      <c r="G18" s="20">
        <v>206.56451612903226</v>
      </c>
      <c r="H18" s="14" t="str">
        <f>'NØKKELTALL -FO2B'!H18</f>
        <v>Årsstatistikk Tabell 2-4-2-B1</v>
      </c>
      <c r="J18" s="5"/>
      <c r="K18" s="5"/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0.88172043010752688</v>
      </c>
      <c r="F19" s="26">
        <v>0.90874524714828897</v>
      </c>
      <c r="G19" s="26">
        <v>0.87012987012987009</v>
      </c>
      <c r="H19" s="14" t="str">
        <f>'NØKKELTALL -FO2B'!H19</f>
        <v>Årsstatistikk Tabell 2-4-1-B</v>
      </c>
      <c r="J19" s="5"/>
      <c r="K19" s="5"/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182</v>
      </c>
      <c r="F20" s="20">
        <v>153</v>
      </c>
      <c r="G20" s="20">
        <v>175</v>
      </c>
      <c r="H20" s="14" t="str">
        <f>'NØKKELTALL -FO2B'!H20</f>
        <v>Årsstatistikk Tabell 2-3-A</v>
      </c>
      <c r="J20" s="5"/>
      <c r="K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2104</v>
      </c>
      <c r="F22" s="20">
        <v>2347</v>
      </c>
      <c r="G22" s="20">
        <v>2713</v>
      </c>
      <c r="H22" s="14" t="str">
        <f>'NØKKELTALL -FO2B'!H22</f>
        <v>Kostra-bydel   nivå 2.</v>
      </c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3445</v>
      </c>
      <c r="F24" s="20">
        <v>3966</v>
      </c>
      <c r="G24" s="20">
        <v>4240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8" ht="18.75" x14ac:dyDescent="0.2">
      <c r="A2" s="55" t="s">
        <v>89</v>
      </c>
    </row>
    <row r="3" spans="1:8" ht="17.25" customHeight="1" x14ac:dyDescent="0.2">
      <c r="A3" s="27"/>
    </row>
    <row r="4" spans="1:8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35</v>
      </c>
      <c r="F4" s="22" t="s">
        <v>53</v>
      </c>
      <c r="G4" s="22" t="s">
        <v>79</v>
      </c>
      <c r="H4" s="21" t="s">
        <v>17</v>
      </c>
    </row>
    <row r="5" spans="1:8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8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12008.780402142418</v>
      </c>
      <c r="F6" s="11">
        <v>13042</v>
      </c>
      <c r="G6" s="11">
        <v>16820.656455142231</v>
      </c>
      <c r="H6" s="14" t="str">
        <f>'NØKKELTALL -FO2B'!H6</f>
        <v>Kostra-bydel   nivå 2</v>
      </c>
    </row>
    <row r="7" spans="1:8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3.9248397576609007</v>
      </c>
      <c r="F7" s="19">
        <v>4.2746900199427724</v>
      </c>
      <c r="G7" s="19">
        <v>4.5339168490153172</v>
      </c>
      <c r="H7" s="14" t="str">
        <f>'NØKKELTALL -FO2B'!H7</f>
        <v>Kostra-bydel   nivå 2</v>
      </c>
    </row>
    <row r="8" spans="1:8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307</v>
      </c>
      <c r="F8" s="20">
        <v>320</v>
      </c>
      <c r="G8" s="20">
        <v>330</v>
      </c>
      <c r="H8" s="14" t="str">
        <f>'NØKKELTALL -FO2B'!H8</f>
        <v>Kostra-bydel   nivå 3</v>
      </c>
    </row>
    <row r="9" spans="1:8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140</v>
      </c>
      <c r="F9" s="20">
        <v>173</v>
      </c>
      <c r="G9" s="20">
        <v>188</v>
      </c>
      <c r="H9" s="14" t="str">
        <f>'NØKKELTALL -FO2B'!H9</f>
        <v>Kostra-bydel   nivå 3</v>
      </c>
    </row>
    <row r="10" spans="1:8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181</v>
      </c>
      <c r="F10" s="20">
        <v>231</v>
      </c>
      <c r="G10" s="20">
        <v>205</v>
      </c>
      <c r="H10" s="14" t="str">
        <f>'NØKKELTALL -FO2B'!H10</f>
        <v>Kostra-bydel   nivå 3</v>
      </c>
    </row>
    <row r="11" spans="1:8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123</v>
      </c>
      <c r="F11" s="20">
        <v>145</v>
      </c>
      <c r="G11" s="20">
        <v>154</v>
      </c>
      <c r="H11" s="14" t="str">
        <f>'NØKKELTALL -FO2B'!H11</f>
        <v>Kostra-bydel   nivå 3</v>
      </c>
    </row>
    <row r="12" spans="1:8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171388.47117794486</v>
      </c>
      <c r="F12" s="15">
        <v>168053.63128491622</v>
      </c>
      <c r="G12" s="15">
        <v>219378.99543378994</v>
      </c>
      <c r="H12" s="14" t="str">
        <f>'NØKKELTALL -FO2B'!H12</f>
        <v>Kostra-bydel   nivå 2</v>
      </c>
    </row>
    <row r="13" spans="1:8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43808.270676691725</v>
      </c>
      <c r="F13" s="15">
        <v>42077.09497206704</v>
      </c>
      <c r="G13" s="15">
        <v>49473.744292237439</v>
      </c>
      <c r="H13" s="14" t="str">
        <f>'NØKKELTALL -FO2B'!H13</f>
        <v>Kostra-bydel   nivå 2</v>
      </c>
    </row>
    <row r="14" spans="1:8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36052.117263843647</v>
      </c>
      <c r="F14" s="15">
        <v>37084.375</v>
      </c>
      <c r="G14" s="15">
        <v>48815.151515151512</v>
      </c>
      <c r="H14" s="14" t="str">
        <f>'NØKKELTALL -FO2B'!H14</f>
        <v>Kostra-bydel   nivå 2</v>
      </c>
    </row>
    <row r="15" spans="1:8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712114.2857142858</v>
      </c>
      <c r="F15" s="15">
        <v>699231.21387283236</v>
      </c>
      <c r="G15" s="15">
        <v>721702.1276595745</v>
      </c>
      <c r="H15" s="14" t="str">
        <f>'NØKKELTALL -FO2B'!H15</f>
        <v>Kostra-bydel   nivå 2</v>
      </c>
    </row>
    <row r="16" spans="1:8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68.680089485458623</v>
      </c>
      <c r="F16" s="25">
        <v>64.908722109533471</v>
      </c>
      <c r="G16" s="25">
        <v>63.706563706563699</v>
      </c>
      <c r="H16" s="14" t="str">
        <f>'NØKKELTALL -FO2B'!H16</f>
        <v>Kostra-bydel   nivå 3 - beregn.</v>
      </c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5762</v>
      </c>
      <c r="F17" s="20">
        <v>5615</v>
      </c>
      <c r="G17" s="20">
        <v>6002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230.48</v>
      </c>
      <c r="F18" s="20">
        <v>147.76315789473685</v>
      </c>
      <c r="G18" s="20">
        <v>200.06666666666666</v>
      </c>
      <c r="H18" s="14" t="str">
        <f>'NØKKELTALL -FO2B'!H18</f>
        <v>Årsstatistikk Tabell 2-4-2-B1</v>
      </c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0.89300411522633749</v>
      </c>
      <c r="F19" s="26">
        <v>0.89473684210526316</v>
      </c>
      <c r="G19" s="26">
        <v>0.9285714285714286</v>
      </c>
      <c r="H19" s="14" t="str">
        <f>'NØKKELTALL -FO2B'!H19</f>
        <v>Årsstatistikk Tabell 2-4-1-B</v>
      </c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150</v>
      </c>
      <c r="F20" s="20">
        <v>112</v>
      </c>
      <c r="G20" s="20">
        <v>101</v>
      </c>
      <c r="H20" s="14" t="str">
        <f>'NØKKELTALL -FO2B'!H20</f>
        <v>Årsstatistikk Tabell 2-3-A</v>
      </c>
      <c r="J20" s="5"/>
      <c r="K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K21" s="5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1888</v>
      </c>
      <c r="F22" s="20">
        <v>2327</v>
      </c>
      <c r="G22" s="20">
        <v>2681</v>
      </c>
      <c r="H22" s="14" t="str">
        <f>'NØKKELTALL -FO2B'!H22</f>
        <v>Kostra-bydel   nivå 2.</v>
      </c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1950</v>
      </c>
      <c r="F24" s="20">
        <v>2054</v>
      </c>
      <c r="G24" s="20">
        <v>2376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36</v>
      </c>
      <c r="F4" s="22" t="s">
        <v>54</v>
      </c>
      <c r="G4" s="22" t="s">
        <v>80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5988.6683063949404</v>
      </c>
      <c r="F6" s="11">
        <v>6286</v>
      </c>
      <c r="G6" s="11">
        <v>7882.6753446946996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2.1433591004919186</v>
      </c>
      <c r="F7" s="19">
        <v>2.5025888850535036</v>
      </c>
      <c r="G7" s="19">
        <v>2.7061745311295708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165</v>
      </c>
      <c r="F8" s="20">
        <v>204</v>
      </c>
      <c r="G8" s="20">
        <v>223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79</v>
      </c>
      <c r="F9" s="20">
        <v>86</v>
      </c>
      <c r="G9" s="20">
        <v>93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106</v>
      </c>
      <c r="F10" s="20">
        <v>93</v>
      </c>
      <c r="G10" s="20">
        <v>148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60</v>
      </c>
      <c r="F11" s="20">
        <v>73</v>
      </c>
      <c r="G11" s="20">
        <v>80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144133.19238900635</v>
      </c>
      <c r="F12" s="15">
        <v>123668.93039049236</v>
      </c>
      <c r="G12" s="15">
        <v>149668.29268292681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49613.107822410151</v>
      </c>
      <c r="F13" s="15">
        <v>41434.634974533103</v>
      </c>
      <c r="G13" s="15">
        <v>44720.325203252032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24339.39393939394</v>
      </c>
      <c r="F14" s="15">
        <v>14803.921568627451</v>
      </c>
      <c r="G14" s="15">
        <v>37004.484304932739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518101.26582278486</v>
      </c>
      <c r="F15" s="15">
        <v>599697.67441860458</v>
      </c>
      <c r="G15" s="15">
        <v>653580.64516129042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67.622950819672127</v>
      </c>
      <c r="F16" s="25">
        <v>70.34482758620689</v>
      </c>
      <c r="G16" s="25">
        <v>70.569620253164558</v>
      </c>
      <c r="H16" s="14" t="str">
        <f>'NØKKELTALL -FO2B'!H16</f>
        <v>Kostra-bydel   nivå 3 - beregn.</v>
      </c>
      <c r="J16" s="4"/>
      <c r="K16" s="4"/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379</v>
      </c>
      <c r="F17" s="20">
        <v>1289</v>
      </c>
      <c r="G17" s="20">
        <v>640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63.166666666666664</v>
      </c>
      <c r="F18" s="20">
        <v>161.125</v>
      </c>
      <c r="G18" s="20">
        <v>106.66666666666667</v>
      </c>
      <c r="H18" s="14" t="str">
        <f>'NØKKELTALL -FO2B'!H18</f>
        <v>Årsstatistikk Tabell 2-4-2-B1</v>
      </c>
      <c r="J18" s="5"/>
      <c r="K18" s="5"/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0.98290598290598286</v>
      </c>
      <c r="F19" s="26">
        <v>0.96694214876033058</v>
      </c>
      <c r="G19" s="26">
        <v>0.93333333333333324</v>
      </c>
      <c r="H19" s="14" t="str">
        <f>'NØKKELTALL -FO2B'!H19</f>
        <v>Årsstatistikk Tabell 2-4-1-B</v>
      </c>
      <c r="J19" s="5"/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77</v>
      </c>
      <c r="F20" s="20">
        <v>123</v>
      </c>
      <c r="G20" s="20">
        <v>104</v>
      </c>
      <c r="H20" s="14" t="str">
        <f>'NØKKELTALL -FO2B'!H20</f>
        <v>Årsstatistikk Tabell 2-3-A</v>
      </c>
      <c r="J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2258</v>
      </c>
      <c r="F22" s="20">
        <v>2486</v>
      </c>
      <c r="G22" s="20">
        <v>2443</v>
      </c>
      <c r="H22" s="14" t="str">
        <f>'NØKKELTALL -FO2B'!H22</f>
        <v>Kostra-bydel   nivå 2.</v>
      </c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536</v>
      </c>
      <c r="F24" s="20">
        <v>577</v>
      </c>
      <c r="G24" s="20">
        <v>675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activeCell="M11" sqref="M11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71.2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37</v>
      </c>
      <c r="F4" s="22" t="s">
        <v>55</v>
      </c>
      <c r="G4" s="22" t="s">
        <v>81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22601.266439357038</v>
      </c>
      <c r="F6" s="11">
        <v>24478</v>
      </c>
      <c r="G6" s="11">
        <v>23070.299459990183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7.7837311251826593</v>
      </c>
      <c r="F7" s="19">
        <v>7.6100813964891625</v>
      </c>
      <c r="G7" s="19">
        <v>7.2066764850269998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598</v>
      </c>
      <c r="F8" s="20">
        <v>581</v>
      </c>
      <c r="G8" s="20">
        <v>550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201</v>
      </c>
      <c r="F9" s="20">
        <v>195</v>
      </c>
      <c r="G9" s="20">
        <v>184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390</v>
      </c>
      <c r="F10" s="20">
        <v>364</v>
      </c>
      <c r="G10" s="20">
        <v>268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154</v>
      </c>
      <c r="F11" s="20">
        <v>163</v>
      </c>
      <c r="G11" s="20">
        <v>155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172364.04160475481</v>
      </c>
      <c r="F12" s="15">
        <v>195918.36734693876</v>
      </c>
      <c r="G12" s="15">
        <v>177739.03177004537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40078.751857355128</v>
      </c>
      <c r="F13" s="15">
        <v>44748.822605965463</v>
      </c>
      <c r="G13" s="15">
        <v>43900.907715582449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34326.086956521744</v>
      </c>
      <c r="F14" s="15">
        <v>36784.853700516353</v>
      </c>
      <c r="G14" s="15">
        <v>30652.727272727272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787980.09950248757</v>
      </c>
      <c r="F15" s="15">
        <v>887353.84615384613</v>
      </c>
      <c r="G15" s="15">
        <v>877407.6086956521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74.843554443053819</v>
      </c>
      <c r="F16" s="25">
        <v>74.871134020618555</v>
      </c>
      <c r="G16" s="25">
        <v>74.93188010899182</v>
      </c>
      <c r="H16" s="14" t="str">
        <f>'NØKKELTALL -FO2B'!H16</f>
        <v>Kostra-bydel   nivå 3 - beregn.</v>
      </c>
      <c r="J16" s="4"/>
      <c r="K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9358</v>
      </c>
      <c r="F17" s="20">
        <v>9743</v>
      </c>
      <c r="G17" s="20">
        <v>7898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217.62790697674419</v>
      </c>
      <c r="F18" s="20">
        <v>226.58139534883722</v>
      </c>
      <c r="G18" s="20">
        <v>202.51282051282053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0.88662131519274379</v>
      </c>
      <c r="F19" s="26">
        <v>0.90284360189573465</v>
      </c>
      <c r="G19" s="26">
        <v>0.87460815047021934</v>
      </c>
      <c r="H19" s="14" t="str">
        <f>'NØKKELTALL -FO2B'!H19</f>
        <v>Årsstatistikk Tabell 2-4-1-B</v>
      </c>
      <c r="J19" s="5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146</v>
      </c>
      <c r="F20" s="20">
        <v>174</v>
      </c>
      <c r="G20" s="20">
        <v>187</v>
      </c>
      <c r="H20" s="14" t="str">
        <f>'NØKKELTALL -FO2B'!H20</f>
        <v>Årsstatistikk Tabell 2-3-A</v>
      </c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J21" s="5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1704</v>
      </c>
      <c r="F22" s="20">
        <v>2030</v>
      </c>
      <c r="G22" s="20">
        <v>2031</v>
      </c>
      <c r="H22" s="14" t="str">
        <f>'NØKKELTALL -FO2B'!H22</f>
        <v>Kostra-bydel   nivå 2.</v>
      </c>
      <c r="J22" s="5"/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2745</v>
      </c>
      <c r="F24" s="20">
        <v>2988</v>
      </c>
      <c r="G24" s="20">
        <v>3091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showGridLines="0" zoomScale="115" zoomScaleNormal="115" workbookViewId="0">
      <selection activeCell="L15" sqref="L15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9" width="11.42578125" style="1"/>
    <col min="10" max="15" width="11.42578125" style="44"/>
    <col min="16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1" spans="1:21" ht="13.5" thickBot="1" x14ac:dyDescent="0.25"/>
    <row r="2" spans="1:21" ht="19.5" thickBot="1" x14ac:dyDescent="0.25">
      <c r="A2" s="55" t="s">
        <v>89</v>
      </c>
      <c r="H2" s="56" t="s">
        <v>90</v>
      </c>
      <c r="I2" s="57"/>
      <c r="J2" s="57"/>
      <c r="K2" s="57"/>
      <c r="L2" s="58"/>
    </row>
    <row r="3" spans="1:21" ht="17.25" customHeight="1" x14ac:dyDescent="0.2">
      <c r="A3" s="27"/>
      <c r="B3" s="29"/>
      <c r="C3" s="29"/>
      <c r="D3" s="29"/>
      <c r="E3" s="28"/>
      <c r="F3" s="28"/>
      <c r="G3" s="28"/>
      <c r="H3" s="28"/>
    </row>
    <row r="4" spans="1:21" ht="28.5" x14ac:dyDescent="0.2">
      <c r="A4" s="30" t="s">
        <v>16</v>
      </c>
      <c r="B4" s="31" t="s">
        <v>22</v>
      </c>
      <c r="C4" s="31" t="s">
        <v>38</v>
      </c>
      <c r="D4" s="31" t="s">
        <v>65</v>
      </c>
      <c r="E4" s="31" t="s">
        <v>23</v>
      </c>
      <c r="F4" s="31" t="s">
        <v>39</v>
      </c>
      <c r="G4" s="31" t="s">
        <v>66</v>
      </c>
      <c r="H4" s="30" t="s">
        <v>17</v>
      </c>
    </row>
    <row r="5" spans="1:21" ht="18" customHeight="1" x14ac:dyDescent="0.2">
      <c r="A5" s="32" t="s">
        <v>15</v>
      </c>
      <c r="B5" s="33"/>
      <c r="C5" s="33"/>
      <c r="D5" s="33"/>
      <c r="E5" s="34"/>
      <c r="F5" s="34"/>
      <c r="G5" s="34"/>
      <c r="H5" s="35"/>
    </row>
    <row r="6" spans="1:21" ht="24.75" customHeight="1" x14ac:dyDescent="0.2">
      <c r="A6" s="36" t="s">
        <v>0</v>
      </c>
      <c r="B6" s="11">
        <v>12172</v>
      </c>
      <c r="C6" s="11">
        <v>12752</v>
      </c>
      <c r="D6" s="11">
        <v>14324</v>
      </c>
      <c r="E6" s="37"/>
      <c r="F6" s="37"/>
      <c r="G6" s="37"/>
      <c r="H6" s="36" t="s">
        <v>1</v>
      </c>
    </row>
    <row r="7" spans="1:21" ht="24.75" customHeight="1" x14ac:dyDescent="0.2">
      <c r="A7" s="36" t="s">
        <v>2</v>
      </c>
      <c r="B7" s="19">
        <v>4.414124578472034</v>
      </c>
      <c r="C7" s="19">
        <v>4.5316504111684832</v>
      </c>
      <c r="D7" s="19">
        <v>4.5723879123049569</v>
      </c>
      <c r="E7" s="38"/>
      <c r="F7" s="38"/>
      <c r="G7" s="38"/>
      <c r="H7" s="36" t="s">
        <v>1</v>
      </c>
    </row>
    <row r="8" spans="1:21" ht="24.75" customHeight="1" x14ac:dyDescent="0.2">
      <c r="A8" s="36" t="s">
        <v>58</v>
      </c>
      <c r="B8" s="20">
        <v>3982</v>
      </c>
      <c r="C8" s="20">
        <v>4178</v>
      </c>
      <c r="D8" s="20">
        <v>4233</v>
      </c>
      <c r="E8" s="37"/>
      <c r="F8" s="37"/>
      <c r="G8" s="37"/>
      <c r="H8" s="36" t="s">
        <v>3</v>
      </c>
      <c r="J8" s="45"/>
      <c r="O8" s="45"/>
      <c r="P8" s="23"/>
      <c r="Q8" s="23"/>
      <c r="R8" s="23"/>
      <c r="S8" s="23"/>
      <c r="T8" s="23"/>
      <c r="U8" s="23"/>
    </row>
    <row r="9" spans="1:21" ht="24.75" customHeight="1" x14ac:dyDescent="0.2">
      <c r="A9" s="36" t="s">
        <v>59</v>
      </c>
      <c r="B9" s="20">
        <v>1712</v>
      </c>
      <c r="C9" s="20">
        <v>1746</v>
      </c>
      <c r="D9" s="20">
        <v>1786</v>
      </c>
      <c r="E9" s="37"/>
      <c r="F9" s="37"/>
      <c r="G9" s="37"/>
      <c r="H9" s="36" t="s">
        <v>3</v>
      </c>
    </row>
    <row r="10" spans="1:21" ht="24.75" customHeight="1" x14ac:dyDescent="0.2">
      <c r="A10" s="36" t="s">
        <v>56</v>
      </c>
      <c r="B10" s="20">
        <v>2457</v>
      </c>
      <c r="C10" s="20">
        <v>2529</v>
      </c>
      <c r="D10" s="20">
        <v>2577</v>
      </c>
      <c r="E10" s="37"/>
      <c r="F10" s="37"/>
      <c r="G10" s="37"/>
      <c r="H10" s="36" t="s">
        <v>3</v>
      </c>
    </row>
    <row r="11" spans="1:21" ht="24.75" customHeight="1" x14ac:dyDescent="0.2">
      <c r="A11" s="36" t="s">
        <v>57</v>
      </c>
      <c r="B11" s="20">
        <v>1313</v>
      </c>
      <c r="C11" s="20">
        <v>1400</v>
      </c>
      <c r="D11" s="20">
        <v>1422</v>
      </c>
      <c r="E11" s="37"/>
      <c r="F11" s="37"/>
      <c r="G11" s="37"/>
      <c r="H11" s="36" t="s">
        <v>3</v>
      </c>
    </row>
    <row r="12" spans="1:21" ht="24.75" customHeight="1" x14ac:dyDescent="0.2">
      <c r="A12" s="36" t="s">
        <v>4</v>
      </c>
      <c r="B12" s="15">
        <v>160327</v>
      </c>
      <c r="C12" s="15">
        <v>158248</v>
      </c>
      <c r="D12" s="15">
        <v>172740.7475265665</v>
      </c>
      <c r="E12" s="37"/>
      <c r="F12" s="37"/>
      <c r="G12" s="37"/>
      <c r="H12" s="36" t="s">
        <v>1</v>
      </c>
    </row>
    <row r="13" spans="1:21" ht="24.75" customHeight="1" x14ac:dyDescent="0.2">
      <c r="A13" s="36" t="s">
        <v>5</v>
      </c>
      <c r="B13" s="15">
        <v>48248</v>
      </c>
      <c r="C13" s="15">
        <v>48956</v>
      </c>
      <c r="D13" s="15">
        <v>50985.434224990837</v>
      </c>
      <c r="E13" s="37"/>
      <c r="F13" s="37"/>
      <c r="G13" s="37"/>
      <c r="H13" s="36" t="s">
        <v>1</v>
      </c>
    </row>
    <row r="14" spans="1:21" ht="24.75" customHeight="1" x14ac:dyDescent="0.2">
      <c r="A14" s="36" t="s">
        <v>20</v>
      </c>
      <c r="B14" s="15">
        <v>34263</v>
      </c>
      <c r="C14" s="15">
        <v>33748</v>
      </c>
      <c r="D14" s="15">
        <v>37007</v>
      </c>
      <c r="E14" s="37"/>
      <c r="F14" s="37"/>
      <c r="G14" s="37"/>
      <c r="H14" s="36" t="s">
        <v>1</v>
      </c>
    </row>
    <row r="15" spans="1:21" ht="24.75" customHeight="1" x14ac:dyDescent="0.2">
      <c r="A15" s="36" t="s">
        <v>6</v>
      </c>
      <c r="B15" s="15">
        <v>593207</v>
      </c>
      <c r="C15" s="15">
        <v>617054</v>
      </c>
      <c r="D15" s="15">
        <v>669547.59238521836</v>
      </c>
      <c r="E15" s="37"/>
      <c r="F15" s="37"/>
      <c r="G15" s="37"/>
      <c r="H15" s="36" t="s">
        <v>1</v>
      </c>
    </row>
    <row r="16" spans="1:21" ht="24.75" customHeight="1" x14ac:dyDescent="0.2">
      <c r="A16" s="36" t="s">
        <v>60</v>
      </c>
      <c r="B16" s="25">
        <v>69.93326308394802</v>
      </c>
      <c r="C16" s="25">
        <v>70.526671168129639</v>
      </c>
      <c r="D16" s="25">
        <v>70.327296893171621</v>
      </c>
      <c r="E16" s="38"/>
      <c r="F16" s="38"/>
      <c r="G16" s="38"/>
      <c r="H16" s="36" t="s">
        <v>7</v>
      </c>
      <c r="J16" s="46"/>
      <c r="O16" s="46"/>
      <c r="P16" s="4"/>
      <c r="Q16" s="4"/>
      <c r="R16" s="4"/>
      <c r="S16" s="4"/>
      <c r="T16" s="4"/>
      <c r="U16" s="4"/>
    </row>
    <row r="17" spans="1:21" ht="24.75" customHeight="1" x14ac:dyDescent="0.2">
      <c r="A17" s="36" t="s">
        <v>62</v>
      </c>
      <c r="B17" s="20">
        <v>53515</v>
      </c>
      <c r="C17" s="20">
        <v>58345</v>
      </c>
      <c r="D17" s="20">
        <v>62687</v>
      </c>
      <c r="E17" s="37"/>
      <c r="F17" s="37"/>
      <c r="G17" s="37"/>
      <c r="H17" s="36" t="s">
        <v>8</v>
      </c>
    </row>
    <row r="18" spans="1:21" ht="24.75" customHeight="1" x14ac:dyDescent="0.2">
      <c r="A18" s="36" t="s">
        <v>63</v>
      </c>
      <c r="B18" s="20">
        <v>150.32303370786516</v>
      </c>
      <c r="C18" s="20">
        <v>178.97239263803681</v>
      </c>
      <c r="D18" s="20">
        <v>189.96060606060607</v>
      </c>
      <c r="E18" s="37"/>
      <c r="F18" s="37"/>
      <c r="G18" s="37"/>
      <c r="H18" s="36" t="s">
        <v>8</v>
      </c>
      <c r="J18" s="47"/>
      <c r="O18" s="47"/>
      <c r="P18" s="5"/>
      <c r="Q18" s="5"/>
      <c r="R18" s="5"/>
      <c r="S18" s="5"/>
      <c r="T18" s="5"/>
      <c r="U18" s="5"/>
    </row>
    <row r="19" spans="1:21" ht="24.75" customHeight="1" x14ac:dyDescent="0.2">
      <c r="A19" s="36" t="s">
        <v>14</v>
      </c>
      <c r="B19" s="26">
        <v>0.94222972972972974</v>
      </c>
      <c r="C19" s="26">
        <v>0.93790218790218782</v>
      </c>
      <c r="D19" s="26">
        <v>0.93516761543327009</v>
      </c>
      <c r="E19" s="37"/>
      <c r="F19" s="37"/>
      <c r="G19" s="37"/>
      <c r="H19" s="36" t="s">
        <v>11</v>
      </c>
      <c r="J19" s="47"/>
      <c r="O19" s="47"/>
      <c r="P19" s="5"/>
      <c r="Q19" s="5"/>
      <c r="R19" s="5"/>
      <c r="S19" s="5"/>
      <c r="T19" s="5"/>
      <c r="U19" s="5"/>
    </row>
    <row r="20" spans="1:21" ht="24.75" customHeight="1" x14ac:dyDescent="0.2">
      <c r="A20" s="36" t="s">
        <v>12</v>
      </c>
      <c r="B20" s="20">
        <v>1363</v>
      </c>
      <c r="C20" s="20">
        <v>1571</v>
      </c>
      <c r="D20" s="20">
        <v>1633</v>
      </c>
      <c r="E20" s="38"/>
      <c r="F20" s="38"/>
      <c r="G20" s="38"/>
      <c r="H20" s="36" t="s">
        <v>13</v>
      </c>
      <c r="J20" s="47"/>
      <c r="O20" s="47"/>
      <c r="P20" s="5"/>
      <c r="Q20" s="5"/>
      <c r="R20" s="5"/>
      <c r="S20" s="5"/>
      <c r="T20" s="5"/>
      <c r="U20" s="5"/>
    </row>
    <row r="21" spans="1:21" ht="27" customHeight="1" x14ac:dyDescent="0.2">
      <c r="A21" s="39" t="s">
        <v>18</v>
      </c>
      <c r="B21" s="20"/>
      <c r="C21" s="20"/>
      <c r="D21" s="20"/>
      <c r="E21" s="37"/>
      <c r="F21" s="37"/>
      <c r="G21" s="37"/>
      <c r="H21" s="36"/>
    </row>
    <row r="22" spans="1:21" ht="39.950000000000003" customHeight="1" x14ac:dyDescent="0.2">
      <c r="A22" s="36" t="s">
        <v>19</v>
      </c>
      <c r="B22" s="20">
        <v>2360</v>
      </c>
      <c r="C22" s="20">
        <v>2646</v>
      </c>
      <c r="D22" s="20">
        <v>2782</v>
      </c>
      <c r="E22" s="37"/>
      <c r="F22" s="37"/>
      <c r="G22" s="37"/>
      <c r="H22" s="36" t="s">
        <v>21</v>
      </c>
    </row>
    <row r="23" spans="1:21" ht="15.75" customHeight="1" x14ac:dyDescent="0.2">
      <c r="A23" s="40" t="s">
        <v>9</v>
      </c>
      <c r="B23" s="20"/>
      <c r="C23" s="20"/>
      <c r="D23" s="20"/>
      <c r="E23" s="37"/>
      <c r="F23" s="37"/>
      <c r="G23" s="37"/>
      <c r="H23" s="36"/>
    </row>
    <row r="24" spans="1:21" ht="24" customHeight="1" x14ac:dyDescent="0.2">
      <c r="A24" s="36" t="s">
        <v>64</v>
      </c>
      <c r="B24" s="20">
        <v>2364</v>
      </c>
      <c r="C24" s="20">
        <v>2523</v>
      </c>
      <c r="D24" s="20">
        <v>2657</v>
      </c>
      <c r="E24" s="37"/>
      <c r="F24" s="37"/>
      <c r="G24" s="37"/>
      <c r="H24" s="36" t="s">
        <v>1</v>
      </c>
    </row>
    <row r="25" spans="1:21" ht="13.5" customHeight="1" x14ac:dyDescent="0.2">
      <c r="A25" s="8" t="s">
        <v>10</v>
      </c>
      <c r="B25" s="41"/>
      <c r="C25" s="41"/>
      <c r="D25" s="41"/>
      <c r="E25" s="8"/>
      <c r="F25" s="8"/>
      <c r="G25" s="8"/>
      <c r="H25" s="8"/>
    </row>
    <row r="26" spans="1:21" ht="13.5" customHeight="1" x14ac:dyDescent="0.2">
      <c r="A26" s="8" t="s">
        <v>61</v>
      </c>
      <c r="B26" s="42"/>
      <c r="C26" s="42"/>
      <c r="D26" s="42"/>
      <c r="E26" s="8"/>
      <c r="F26" s="8"/>
      <c r="G26" s="8"/>
      <c r="H26" s="8"/>
    </row>
    <row r="27" spans="1:21" x14ac:dyDescent="0.2">
      <c r="A27" s="8"/>
      <c r="B27" s="42"/>
      <c r="C27" s="42"/>
      <c r="D27" s="42"/>
      <c r="E27" s="8"/>
      <c r="F27" s="8"/>
      <c r="G27" s="8"/>
      <c r="H27" s="8"/>
    </row>
    <row r="28" spans="1:21" x14ac:dyDescent="0.2">
      <c r="A28" s="8"/>
      <c r="B28" s="41"/>
      <c r="C28" s="41"/>
      <c r="D28" s="41"/>
      <c r="E28" s="8"/>
      <c r="F28" s="8"/>
      <c r="G28" s="8"/>
      <c r="H28" s="8"/>
    </row>
    <row r="29" spans="1:21" x14ac:dyDescent="0.2">
      <c r="A29" s="8"/>
    </row>
    <row r="30" spans="1:21" x14ac:dyDescent="0.2">
      <c r="A30" s="43"/>
    </row>
    <row r="31" spans="1:21" x14ac:dyDescent="0.2">
      <c r="A31" s="43"/>
    </row>
    <row r="32" spans="1:21" x14ac:dyDescent="0.2">
      <c r="B32" s="24"/>
      <c r="C32" s="24"/>
      <c r="D32" s="24"/>
    </row>
    <row r="33" spans="2:4" x14ac:dyDescent="0.2">
      <c r="B33" s="24"/>
      <c r="C33" s="24"/>
      <c r="D33" s="24"/>
    </row>
    <row r="49" spans="2:4" x14ac:dyDescent="0.2">
      <c r="B49" s="1"/>
      <c r="C49" s="1"/>
      <c r="D49" s="1"/>
    </row>
    <row r="50" spans="2:4" x14ac:dyDescent="0.2">
      <c r="B50" s="1"/>
      <c r="C50" s="1"/>
      <c r="D50" s="1"/>
    </row>
    <row r="51" spans="2:4" x14ac:dyDescent="0.2">
      <c r="B51" s="1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  <row r="57" spans="2:4" x14ac:dyDescent="0.2">
      <c r="B57" s="1"/>
      <c r="C57" s="1"/>
      <c r="D57" s="1"/>
    </row>
    <row r="58" spans="2:4" x14ac:dyDescent="0.2">
      <c r="B58" s="1"/>
      <c r="C58" s="1"/>
      <c r="D58" s="1"/>
    </row>
    <row r="59" spans="2:4" x14ac:dyDescent="0.2">
      <c r="B59" s="1"/>
      <c r="C59" s="1"/>
      <c r="D59" s="1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1" spans="1:10" ht="17.25" customHeight="1" x14ac:dyDescent="0.2"/>
    <row r="2" spans="1:10" ht="18.75" x14ac:dyDescent="0.2">
      <c r="A2" s="55" t="s">
        <v>89</v>
      </c>
    </row>
    <row r="3" spans="1:10" ht="18" customHeight="1" x14ac:dyDescent="0.2">
      <c r="A3" s="27"/>
    </row>
    <row r="4" spans="1:10" ht="24.75" customHeight="1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24</v>
      </c>
      <c r="F4" s="22" t="s">
        <v>40</v>
      </c>
      <c r="G4" s="22" t="s">
        <v>67</v>
      </c>
      <c r="H4" s="21" t="s">
        <v>17</v>
      </c>
    </row>
    <row r="5" spans="1:10" ht="24.75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0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17689.635727980149</v>
      </c>
      <c r="F6" s="11">
        <v>18267</v>
      </c>
      <c r="G6" s="11">
        <v>20859.136783336911</v>
      </c>
      <c r="H6" s="14" t="str">
        <f>'NØKKELTALL -FO2B'!H6</f>
        <v>Kostra-bydel   nivå 2</v>
      </c>
    </row>
    <row r="7" spans="1:10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7.0147738806811768</v>
      </c>
      <c r="F7" s="19">
        <v>6.1095352389264672</v>
      </c>
      <c r="G7" s="19">
        <v>6.5707537041013522</v>
      </c>
      <c r="H7" s="14" t="str">
        <f>'NØKKELTALL -FO2B'!H7</f>
        <v>Kostra-bydel   nivå 2</v>
      </c>
    </row>
    <row r="8" spans="1:10" ht="24.75" customHeight="1" x14ac:dyDescent="0.2">
      <c r="A8" s="14" t="str">
        <f>'NØKKELTALL -FO2B'!A8</f>
        <v>Antall barn i tiltak som ikke er plasseringstiltak i løpet av året</v>
      </c>
      <c r="B8" s="11">
        <f>'NØKKELTALL -FO2B'!B8</f>
        <v>3982</v>
      </c>
      <c r="C8" s="11">
        <f>'NØKKELTALL -FO2B'!C8</f>
        <v>4178</v>
      </c>
      <c r="D8" s="11">
        <f>'NØKKELTALL -FO2B'!D8</f>
        <v>4233</v>
      </c>
      <c r="E8" s="20">
        <v>387</v>
      </c>
      <c r="F8" s="20">
        <v>358</v>
      </c>
      <c r="G8" s="20">
        <v>406</v>
      </c>
      <c r="H8" s="14" t="str">
        <f>'NØKKELTALL -FO2B'!H8</f>
        <v>Kostra-bydel   nivå 3</v>
      </c>
    </row>
    <row r="9" spans="1:10" ht="24.75" customHeight="1" x14ac:dyDescent="0.2">
      <c r="A9" s="14" t="str">
        <f>'NØKKELTALL -FO2B'!A9</f>
        <v>Antall barn med plasseringstiltak i løpet av året</v>
      </c>
      <c r="B9" s="11">
        <f>'NØKKELTALL -FO2B'!B9</f>
        <v>1712</v>
      </c>
      <c r="C9" s="11">
        <f>'NØKKELTALL -FO2B'!C9</f>
        <v>1746</v>
      </c>
      <c r="D9" s="11">
        <f>'NØKKELTALL -FO2B'!D9</f>
        <v>1786</v>
      </c>
      <c r="E9" s="20">
        <v>235</v>
      </c>
      <c r="F9" s="20">
        <v>202</v>
      </c>
      <c r="G9" s="20">
        <v>206</v>
      </c>
      <c r="H9" s="14" t="str">
        <f>'NØKKELTALL -FO2B'!H9</f>
        <v>Kostra-bydel   nivå 3</v>
      </c>
    </row>
    <row r="10" spans="1:10" ht="24.75" customHeight="1" x14ac:dyDescent="0.2">
      <c r="A10" s="14" t="str">
        <f>'NØKKELTALL -FO2B'!A10</f>
        <v>Antall barn i tiltak som ikke er plasseringstiltak pr 31.12</v>
      </c>
      <c r="B10" s="11">
        <f>'NØKKELTALL -FO2B'!B10</f>
        <v>2457</v>
      </c>
      <c r="C10" s="11">
        <f>'NØKKELTALL -FO2B'!C10</f>
        <v>2529</v>
      </c>
      <c r="D10" s="11">
        <f>'NØKKELTALL -FO2B'!D10</f>
        <v>2577</v>
      </c>
      <c r="E10" s="20">
        <v>239</v>
      </c>
      <c r="F10" s="20">
        <v>217</v>
      </c>
      <c r="G10" s="20">
        <v>282</v>
      </c>
      <c r="H10" s="14" t="str">
        <f>'NØKKELTALL -FO2B'!H10</f>
        <v>Kostra-bydel   nivå 3</v>
      </c>
    </row>
    <row r="11" spans="1:10" ht="24.75" customHeight="1" x14ac:dyDescent="0.2">
      <c r="A11" s="14" t="str">
        <f>'NØKKELTALL -FO2B'!A11</f>
        <v>Antall barn med plasseringstiltak pr 31.12</v>
      </c>
      <c r="B11" s="11">
        <f>'NØKKELTALL -FO2B'!B11</f>
        <v>1313</v>
      </c>
      <c r="C11" s="11">
        <f>'NØKKELTALL -FO2B'!C11</f>
        <v>1400</v>
      </c>
      <c r="D11" s="11">
        <f>'NØKKELTALL -FO2B'!D11</f>
        <v>1422</v>
      </c>
      <c r="E11" s="20">
        <v>156</v>
      </c>
      <c r="F11" s="20">
        <v>167</v>
      </c>
      <c r="G11" s="20">
        <v>163</v>
      </c>
      <c r="H11" s="14" t="str">
        <f>'NØKKELTALL -FO2B'!H11</f>
        <v>Kostra-bydel   nivå 3</v>
      </c>
    </row>
    <row r="12" spans="1:10" ht="24.75" customHeight="1" x14ac:dyDescent="0.2">
      <c r="A12" s="14" t="str">
        <f>'NØKKELTALL -FO2B'!A12</f>
        <v>Netto driftsutgifter (f. 244, 251 og 252) pr barn i barnevernet</v>
      </c>
      <c r="B12" s="11">
        <f>'NØKKELTALL -FO2B'!B12</f>
        <v>160327</v>
      </c>
      <c r="C12" s="11">
        <f>'NØKKELTALL -FO2B'!C12</f>
        <v>158248</v>
      </c>
      <c r="D12" s="11">
        <f>'NØKKELTALL -FO2B'!D12</f>
        <v>172740.7475265665</v>
      </c>
      <c r="E12" s="15">
        <v>166688.62911795962</v>
      </c>
      <c r="F12" s="15">
        <v>174775.57411273484</v>
      </c>
      <c r="G12" s="15">
        <v>183805.1087984863</v>
      </c>
      <c r="H12" s="14" t="str">
        <f>'NØKKELTALL -FO2B'!H12</f>
        <v>Kostra-bydel   nivå 2</v>
      </c>
    </row>
    <row r="13" spans="1:10" ht="24.75" customHeight="1" x14ac:dyDescent="0.2">
      <c r="A13" s="14" t="str">
        <f>'NØKKELTALL -FO2B'!A13</f>
        <v>Brutto driftutgifter pr barn (f. 244)</v>
      </c>
      <c r="B13" s="11">
        <f>'NØKKELTALL -FO2B'!B13</f>
        <v>48248</v>
      </c>
      <c r="C13" s="11">
        <f>'NØKKELTALL -FO2B'!C13</f>
        <v>48956</v>
      </c>
      <c r="D13" s="11">
        <f>'NØKKELTALL -FO2B'!D13</f>
        <v>50985.434224990837</v>
      </c>
      <c r="E13" s="15">
        <v>63003.188097768332</v>
      </c>
      <c r="F13" s="15">
        <v>66162.839248434233</v>
      </c>
      <c r="G13" s="15">
        <v>67495.742667928105</v>
      </c>
      <c r="H13" s="14" t="str">
        <f>'NØKKELTALL -FO2B'!H13</f>
        <v>Kostra-bydel   nivå 2</v>
      </c>
    </row>
    <row r="14" spans="1:10" ht="24.75" customHeight="1" x14ac:dyDescent="0.2">
      <c r="A14" s="14" t="str">
        <f>'NØKKELTALL -FO2B'!A14</f>
        <v>Brutto driftsutgifter pr barn med tiltak som ikke er plasseringstiltak (f. 251)</v>
      </c>
      <c r="B14" s="11">
        <f>'NØKKELTALL -FO2B'!B14</f>
        <v>34263</v>
      </c>
      <c r="C14" s="11">
        <f>'NØKKELTALL -FO2B'!C14</f>
        <v>33748</v>
      </c>
      <c r="D14" s="11">
        <f>'NØKKELTALL -FO2B'!D14</f>
        <v>37007</v>
      </c>
      <c r="E14" s="15">
        <v>24682.17054263566</v>
      </c>
      <c r="F14" s="15">
        <v>39854.74860335196</v>
      </c>
      <c r="G14" s="15">
        <v>32182.266009852214</v>
      </c>
      <c r="H14" s="14" t="str">
        <f>'NØKKELTALL -FO2B'!H14</f>
        <v>Kostra-bydel   nivå 2</v>
      </c>
      <c r="J14" s="4"/>
    </row>
    <row r="15" spans="1:10" ht="24.75" customHeight="1" x14ac:dyDescent="0.2">
      <c r="A15" s="14" t="str">
        <f>'NØKKELTALL -FO2B'!A15</f>
        <v>Brutto driftsutgifter pr barn utenfor opprinnelig familie (f. 252)</v>
      </c>
      <c r="B15" s="11">
        <f>'NØKKELTALL -FO2B'!B15</f>
        <v>593207</v>
      </c>
      <c r="C15" s="11">
        <f>'NØKKELTALL -FO2B'!C15</f>
        <v>617054</v>
      </c>
      <c r="D15" s="11">
        <f>'NØKKELTALL -FO2B'!D15</f>
        <v>669547.59238521836</v>
      </c>
      <c r="E15" s="15">
        <v>440672.3404255319</v>
      </c>
      <c r="F15" s="15">
        <v>485594.05940594058</v>
      </c>
      <c r="G15" s="15">
        <v>542111.6504854369</v>
      </c>
      <c r="H15" s="14" t="str">
        <f>'NØKKELTALL -FO2B'!H15</f>
        <v>Kostra-bydel   nivå 2</v>
      </c>
    </row>
    <row r="16" spans="1:10" ht="24.75" customHeight="1" x14ac:dyDescent="0.2">
      <c r="A16" s="14" t="str">
        <f>'NØKKELTALL -FO2B'!A16</f>
        <v>Andel barn som ikke er i plasseringstiltak av alle barn i tiltak i løpet av året</v>
      </c>
      <c r="B16" s="11">
        <f>'NØKKELTALL -FO2B'!B16</f>
        <v>69.93326308394802</v>
      </c>
      <c r="C16" s="11">
        <f>'NØKKELTALL -FO2B'!C16</f>
        <v>70.526671168129639</v>
      </c>
      <c r="D16" s="11">
        <f>'NØKKELTALL -FO2B'!D16</f>
        <v>70.327296893171621</v>
      </c>
      <c r="E16" s="25">
        <v>62.218649517684888</v>
      </c>
      <c r="F16" s="25">
        <v>63.928571428571423</v>
      </c>
      <c r="G16" s="25">
        <v>66.33986928104575</v>
      </c>
      <c r="H16" s="14" t="str">
        <f>'NØKKELTALL -FO2B'!H16</f>
        <v>Kostra-bydel   nivå 3 - beregn.</v>
      </c>
      <c r="J16" s="5"/>
    </row>
    <row r="17" spans="1:10" ht="24.75" customHeight="1" x14ac:dyDescent="0.2">
      <c r="A17" s="14" t="str">
        <f>'NØKKELTALL -FO2B'!A17</f>
        <v>Antall oppholdsdøgn i barnevernsinstitusjoner *</v>
      </c>
      <c r="B17" s="11">
        <f>'NØKKELTALL -FO2B'!B17</f>
        <v>53515</v>
      </c>
      <c r="C17" s="11">
        <f>'NØKKELTALL -FO2B'!C17</f>
        <v>58345</v>
      </c>
      <c r="D17" s="11">
        <f>'NØKKELTALL -FO2B'!D17</f>
        <v>62687</v>
      </c>
      <c r="E17" s="20">
        <v>3073</v>
      </c>
      <c r="F17" s="20">
        <v>3208</v>
      </c>
      <c r="G17" s="20">
        <v>3780</v>
      </c>
      <c r="H17" s="14" t="str">
        <f>'NØKKELTALL -FO2B'!H17</f>
        <v>Årsstatistikk Tabell 2-4-2-B1</v>
      </c>
      <c r="J17" s="5"/>
    </row>
    <row r="18" spans="1:10" ht="24.75" customHeight="1" x14ac:dyDescent="0.2">
      <c r="A18" s="14" t="str">
        <f>'NØKKELTALL -FO2B'!A18</f>
        <v>Gjennomsnittlig oppholdsdøgn pr barn i barnevernsinstitusjon *</v>
      </c>
      <c r="B18" s="11">
        <f>'NØKKELTALL -FO2B'!B18</f>
        <v>150.32303370786516</v>
      </c>
      <c r="C18" s="11">
        <f>'NØKKELTALL -FO2B'!C18</f>
        <v>178.97239263803681</v>
      </c>
      <c r="D18" s="11">
        <f>'NØKKELTALL -FO2B'!D18</f>
        <v>189.96060606060607</v>
      </c>
      <c r="E18" s="20">
        <v>44.536231884057969</v>
      </c>
      <c r="F18" s="20">
        <v>118.81481481481481</v>
      </c>
      <c r="G18" s="20">
        <v>135</v>
      </c>
      <c r="H18" s="14" t="str">
        <f>'NØKKELTALL -FO2B'!H18</f>
        <v>Årsstatistikk Tabell 2-4-2-B1</v>
      </c>
      <c r="J18" s="5"/>
    </row>
    <row r="19" spans="1:10" ht="27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0.98322147651006697</v>
      </c>
      <c r="F19" s="26">
        <v>0.94736842105263153</v>
      </c>
      <c r="G19" s="26">
        <v>0.92241379310344829</v>
      </c>
      <c r="H19" s="14" t="str">
        <f>'NØKKELTALL -FO2B'!H19</f>
        <v>Årsstatistikk Tabell 2-4-1-B</v>
      </c>
    </row>
    <row r="20" spans="1:10" ht="39.950000000000003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107</v>
      </c>
      <c r="F20" s="20">
        <v>162</v>
      </c>
      <c r="G20" s="20">
        <v>155</v>
      </c>
      <c r="H20" s="14" t="str">
        <f>'NØKKELTALL -FO2B'!H20</f>
        <v>Årsstatistikk Tabell 2-3-A</v>
      </c>
    </row>
    <row r="21" spans="1:10" ht="15.75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0" ht="24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4044</v>
      </c>
      <c r="F22" s="20">
        <v>4350</v>
      </c>
      <c r="G22" s="20">
        <v>4532</v>
      </c>
      <c r="H22" s="14" t="str">
        <f>'NØKKELTALL -FO2B'!H22</f>
        <v>Kostra-bydel   nivå 2.</v>
      </c>
    </row>
    <row r="23" spans="1:10" ht="13.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5.5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8248</v>
      </c>
      <c r="F24" s="20">
        <v>8134</v>
      </c>
      <c r="G24" s="20">
        <v>8172</v>
      </c>
      <c r="H24" s="14" t="str">
        <f>'NØKKELTALL -FO2B'!H24</f>
        <v>Kostra-bydel   nivå 2</v>
      </c>
    </row>
    <row r="25" spans="1:10" ht="24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8" ht="18.75" x14ac:dyDescent="0.2">
      <c r="A2" s="55" t="s">
        <v>89</v>
      </c>
    </row>
    <row r="3" spans="1:8" ht="17.25" customHeight="1" x14ac:dyDescent="0.2">
      <c r="A3" s="27"/>
    </row>
    <row r="4" spans="1:8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25</v>
      </c>
      <c r="F4" s="22" t="s">
        <v>41</v>
      </c>
      <c r="G4" s="22" t="s">
        <v>68</v>
      </c>
      <c r="H4" s="21" t="s">
        <v>17</v>
      </c>
    </row>
    <row r="5" spans="1:8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8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16406.340785651133</v>
      </c>
      <c r="F6" s="11">
        <v>15933</v>
      </c>
      <c r="G6" s="11">
        <v>16336.527087769102</v>
      </c>
      <c r="H6" s="14" t="str">
        <f>'NØKKELTALL -FO2B'!H6</f>
        <v>Kostra-bydel   nivå 2</v>
      </c>
    </row>
    <row r="7" spans="1:8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5.191360363774157</v>
      </c>
      <c r="F7" s="19">
        <v>5.7531253792936035</v>
      </c>
      <c r="G7" s="19">
        <v>6.0208185474331675</v>
      </c>
      <c r="H7" s="14" t="str">
        <f>'NØKKELTALL -FO2B'!H7</f>
        <v>Kostra-bydel   nivå 2</v>
      </c>
    </row>
    <row r="8" spans="1:8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281</v>
      </c>
      <c r="F8" s="20">
        <v>345</v>
      </c>
      <c r="G8" s="20">
        <v>372</v>
      </c>
      <c r="H8" s="14" t="str">
        <f>'NØKKELTALL -FO2B'!H8</f>
        <v>Kostra-bydel   nivå 3</v>
      </c>
    </row>
    <row r="9" spans="1:8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130</v>
      </c>
      <c r="F9" s="20">
        <v>129</v>
      </c>
      <c r="G9" s="20">
        <v>137</v>
      </c>
      <c r="H9" s="14" t="str">
        <f>'NØKKELTALL -FO2B'!H9</f>
        <v>Kostra-bydel   nivå 3</v>
      </c>
    </row>
    <row r="10" spans="1:8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197</v>
      </c>
      <c r="F10" s="20">
        <v>222</v>
      </c>
      <c r="G10" s="20">
        <v>244</v>
      </c>
      <c r="H10" s="14" t="str">
        <f>'NØKKELTALL -FO2B'!H10</f>
        <v>Kostra-bydel   nivå 3</v>
      </c>
    </row>
    <row r="11" spans="1:8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103</v>
      </c>
      <c r="F11" s="20">
        <v>107</v>
      </c>
      <c r="G11" s="20">
        <v>110</v>
      </c>
      <c r="H11" s="14" t="str">
        <f>'NØKKELTALL -FO2B'!H11</f>
        <v>Kostra-bydel   nivå 3</v>
      </c>
    </row>
    <row r="12" spans="1:8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195028.52852852855</v>
      </c>
      <c r="F12" s="15">
        <v>159503.03766707168</v>
      </c>
      <c r="G12" s="15">
        <v>161154.02567094515</v>
      </c>
      <c r="H12" s="14" t="str">
        <f>'NØKKELTALL -FO2B'!H12</f>
        <v>Kostra-bydel   nivå 2</v>
      </c>
    </row>
    <row r="13" spans="1:8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67785.285285285281</v>
      </c>
      <c r="F13" s="15">
        <v>55408.262454434996</v>
      </c>
      <c r="G13" s="15">
        <v>56781.796966161026</v>
      </c>
      <c r="H13" s="14" t="str">
        <f>'NØKKELTALL -FO2B'!H13</f>
        <v>Kostra-bydel   nivå 2</v>
      </c>
    </row>
    <row r="14" spans="1:8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30160.142348754449</v>
      </c>
      <c r="F14" s="15">
        <v>33733.333333333336</v>
      </c>
      <c r="G14" s="15">
        <v>28193.548387096776</v>
      </c>
      <c r="H14" s="14" t="str">
        <f>'NØKKELTALL -FO2B'!H14</f>
        <v>Kostra-bydel   nivå 2</v>
      </c>
    </row>
    <row r="15" spans="1:8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596615.38461538462</v>
      </c>
      <c r="F15" s="15">
        <v>594689.92248062009</v>
      </c>
      <c r="G15" s="15">
        <v>583766.42335766426</v>
      </c>
      <c r="H15" s="14" t="str">
        <f>'NØKKELTALL -FO2B'!H15</f>
        <v>Kostra-bydel   nivå 2</v>
      </c>
    </row>
    <row r="16" spans="1:8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68.369829683698299</v>
      </c>
      <c r="F16" s="25">
        <v>72.784810126582272</v>
      </c>
      <c r="G16" s="25">
        <v>73.084479371316306</v>
      </c>
      <c r="H16" s="14" t="str">
        <f>'NØKKELTALL -FO2B'!H16</f>
        <v>Kostra-bydel   nivå 3 - beregn.</v>
      </c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3913</v>
      </c>
      <c r="F17" s="20">
        <v>2582</v>
      </c>
      <c r="G17" s="20">
        <v>3314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170.13043478260869</v>
      </c>
      <c r="F18" s="20">
        <v>184.42857142857142</v>
      </c>
      <c r="G18" s="20">
        <v>157.8095238095238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1</v>
      </c>
      <c r="F19" s="26">
        <v>1</v>
      </c>
      <c r="G19" s="26">
        <v>1</v>
      </c>
      <c r="H19" s="14" t="str">
        <f>'NØKKELTALL -FO2B'!H19</f>
        <v>Årsstatistikk Tabell 2-4-1-B</v>
      </c>
      <c r="J19" s="5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104</v>
      </c>
      <c r="F20" s="20">
        <v>130</v>
      </c>
      <c r="G20" s="20">
        <v>87</v>
      </c>
      <c r="H20" s="14" t="str">
        <f>'NØKKELTALL -FO2B'!H20</f>
        <v>Årsstatistikk Tabell 2-3-A</v>
      </c>
      <c r="J20" s="5"/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3415</v>
      </c>
      <c r="F22" s="20">
        <v>3787</v>
      </c>
      <c r="G22" s="20">
        <v>3674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4213</v>
      </c>
      <c r="F24" s="20">
        <v>4574</v>
      </c>
      <c r="G24" s="20">
        <v>4961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26</v>
      </c>
      <c r="F4" s="22" t="s">
        <v>42</v>
      </c>
      <c r="G4" s="22" t="s">
        <v>69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21280</v>
      </c>
      <c r="F6" s="11">
        <v>21317</v>
      </c>
      <c r="G6" s="11">
        <v>19869.051526091236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5.7403895880020688</v>
      </c>
      <c r="F7" s="19">
        <v>5.6323946008998504</v>
      </c>
      <c r="G7" s="19">
        <v>5.8089924515917293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195</v>
      </c>
      <c r="F8" s="20">
        <v>185</v>
      </c>
      <c r="G8" s="20">
        <v>219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138</v>
      </c>
      <c r="F9" s="20">
        <v>153</v>
      </c>
      <c r="G9" s="20">
        <v>135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132</v>
      </c>
      <c r="F10" s="20">
        <v>107</v>
      </c>
      <c r="G10" s="20">
        <v>124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111</v>
      </c>
      <c r="F11" s="20">
        <v>113</v>
      </c>
      <c r="G11" s="20">
        <v>116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241581.21330724072</v>
      </c>
      <c r="F12" s="15">
        <v>220182.44406196213</v>
      </c>
      <c r="G12" s="15">
        <v>199148.02631578947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57491.193737769077</v>
      </c>
      <c r="F13" s="15">
        <v>55203.098106712569</v>
      </c>
      <c r="G13" s="15">
        <v>60883.223684210527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41338.461538461539</v>
      </c>
      <c r="F14" s="15">
        <v>35356.75675675676</v>
      </c>
      <c r="G14" s="15">
        <v>24844.748858447489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633239.13043478259</v>
      </c>
      <c r="F15" s="15">
        <v>587333.33333333337</v>
      </c>
      <c r="G15" s="15">
        <v>589400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58.558558558558559</v>
      </c>
      <c r="F16" s="25">
        <v>54.73372781065089</v>
      </c>
      <c r="G16" s="25">
        <v>61.864406779661017</v>
      </c>
      <c r="H16" s="14" t="str">
        <f>'NØKKELTALL -FO2B'!H16</f>
        <v>Kostra-bydel   nivå 3 - beregn.</v>
      </c>
      <c r="J16" s="4"/>
      <c r="K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3340</v>
      </c>
      <c r="F17" s="20">
        <v>3608</v>
      </c>
      <c r="G17" s="20">
        <v>3216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167</v>
      </c>
      <c r="F18" s="20">
        <v>150.33333333333334</v>
      </c>
      <c r="G18" s="20">
        <v>189.1764705882353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0.96226415094339623</v>
      </c>
      <c r="F19" s="26">
        <v>0.94696969696969702</v>
      </c>
      <c r="G19" s="26">
        <v>0.93788819875776397</v>
      </c>
      <c r="H19" s="14" t="str">
        <f>'NØKKELTALL -FO2B'!H19</f>
        <v>Årsstatistikk Tabell 2-4-1-B</v>
      </c>
      <c r="J19" s="5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82</v>
      </c>
      <c r="F20" s="20">
        <v>99</v>
      </c>
      <c r="G20" s="20">
        <v>82</v>
      </c>
      <c r="H20" s="14" t="str">
        <f>'NØKKELTALL -FO2B'!H20</f>
        <v>Årsstatistikk Tabell 2-3-A</v>
      </c>
      <c r="J20" s="5"/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2643</v>
      </c>
      <c r="F22" s="20">
        <v>2652</v>
      </c>
      <c r="G22" s="20">
        <v>2676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3543</v>
      </c>
      <c r="F24" s="20">
        <v>4338</v>
      </c>
      <c r="G24" s="20">
        <v>4373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57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43</v>
      </c>
      <c r="F4" s="22" t="s">
        <v>44</v>
      </c>
      <c r="G4" s="22" t="s">
        <v>70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12167.004276389827</v>
      </c>
      <c r="F6" s="11">
        <v>13818</v>
      </c>
      <c r="G6" s="11">
        <v>15546.658125133461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3.9162727886563129</v>
      </c>
      <c r="F7" s="19">
        <v>3.5993061578490892</v>
      </c>
      <c r="G7" s="19">
        <v>4.0999359385009608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90</v>
      </c>
      <c r="F8" s="20">
        <v>86</v>
      </c>
      <c r="G8" s="20">
        <v>103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84</v>
      </c>
      <c r="F9" s="20">
        <v>80</v>
      </c>
      <c r="G9" s="20">
        <v>89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41</v>
      </c>
      <c r="F10" s="20">
        <v>46</v>
      </c>
      <c r="G10" s="20">
        <v>67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61</v>
      </c>
      <c r="F11" s="20">
        <v>69</v>
      </c>
      <c r="G11" s="20">
        <v>61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161367.16417910447</v>
      </c>
      <c r="F12" s="15">
        <v>186345.0292397661</v>
      </c>
      <c r="G12" s="15">
        <v>208610.31518624641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66546.26865671642</v>
      </c>
      <c r="F13" s="15">
        <v>74304.093567251461</v>
      </c>
      <c r="G13" s="15">
        <v>78670.487106017186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27722.222222222223</v>
      </c>
      <c r="F14" s="15">
        <v>17046.511627906977</v>
      </c>
      <c r="G14" s="15">
        <v>44310.679611650485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468726.19047619047</v>
      </c>
      <c r="F15" s="15">
        <v>586962.5</v>
      </c>
      <c r="G15" s="15">
        <v>497370.7865168539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51.724137931034484</v>
      </c>
      <c r="F16" s="25">
        <v>51.807228915662648</v>
      </c>
      <c r="G16" s="25">
        <v>53.645833333333336</v>
      </c>
      <c r="H16" s="14" t="str">
        <f>'NØKKELTALL -FO2B'!H16</f>
        <v>Kostra-bydel   nivå 3 - beregn.</v>
      </c>
      <c r="J16" s="4"/>
      <c r="K16" s="4"/>
    </row>
    <row r="17" spans="1:11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1504</v>
      </c>
      <c r="F17" s="20">
        <v>2543</v>
      </c>
      <c r="G17" s="20">
        <v>2332</v>
      </c>
      <c r="H17" s="14" t="str">
        <f>'NØKKELTALL -FO2B'!H17</f>
        <v>Årsstatistikk Tabell 2-4-2-B1</v>
      </c>
    </row>
    <row r="18" spans="1:11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83.555555555555557</v>
      </c>
      <c r="F18" s="20">
        <v>211.91666666666666</v>
      </c>
      <c r="G18" s="20">
        <v>155.46666666666667</v>
      </c>
      <c r="H18" s="14" t="str">
        <f>'NØKKELTALL -FO2B'!H18</f>
        <v>Årsstatistikk Tabell 2-4-2-B1</v>
      </c>
      <c r="J18" s="5"/>
      <c r="K18" s="5"/>
    </row>
    <row r="19" spans="1:11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1</v>
      </c>
      <c r="F19" s="26">
        <v>0.85526315789473684</v>
      </c>
      <c r="G19" s="26">
        <v>0.97777777777777775</v>
      </c>
      <c r="H19" s="14" t="str">
        <f>'NØKKELTALL -FO2B'!H19</f>
        <v>Årsstatistikk Tabell 2-4-1-B</v>
      </c>
      <c r="J19" s="5"/>
      <c r="K19" s="5"/>
    </row>
    <row r="20" spans="1:11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48</v>
      </c>
      <c r="F20" s="20">
        <v>52</v>
      </c>
      <c r="G20" s="20">
        <v>55</v>
      </c>
      <c r="H20" s="14" t="str">
        <f>'NØKKELTALL -FO2B'!H20</f>
        <v>Årsstatistikk Tabell 2-3-A</v>
      </c>
      <c r="J20" s="5"/>
      <c r="K20" s="5"/>
    </row>
    <row r="21" spans="1:11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K21" s="5"/>
    </row>
    <row r="22" spans="1:11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3589</v>
      </c>
      <c r="F22" s="20">
        <v>4709</v>
      </c>
      <c r="G22" s="20">
        <v>4944</v>
      </c>
      <c r="H22" s="14" t="str">
        <f>'NØKKELTALL -FO2B'!H22</f>
        <v>Kostra-bydel   nivå 2.</v>
      </c>
    </row>
    <row r="23" spans="1:11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1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3723</v>
      </c>
      <c r="F24" s="20">
        <v>3398</v>
      </c>
      <c r="G24" s="20">
        <v>3415</v>
      </c>
      <c r="H24" s="14" t="str">
        <f>'NØKKELTALL -FO2B'!H24</f>
        <v>Kostra-bydel   nivå 2</v>
      </c>
    </row>
    <row r="25" spans="1:11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1" x14ac:dyDescent="0.2">
      <c r="A26" s="8" t="str">
        <f>'NØKKELTALL -FO2B'!A26</f>
        <v>* Begrenset til de typer institusjoner som er omfattet av forskrift om godkjenning.</v>
      </c>
      <c r="H26" s="3"/>
    </row>
    <row r="27" spans="1:11" x14ac:dyDescent="0.2">
      <c r="A27" s="8"/>
    </row>
    <row r="28" spans="1:11" x14ac:dyDescent="0.2">
      <c r="A28" s="8"/>
    </row>
    <row r="29" spans="1:11" x14ac:dyDescent="0.2">
      <c r="A29" s="8"/>
    </row>
    <row r="30" spans="1:11" x14ac:dyDescent="0.2">
      <c r="A30" s="8"/>
    </row>
    <row r="31" spans="1:11" x14ac:dyDescent="0.2">
      <c r="A31" s="8"/>
      <c r="B31" s="24"/>
      <c r="C31" s="24"/>
      <c r="D31" s="24"/>
    </row>
    <row r="32" spans="1:11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0" ht="18.75" x14ac:dyDescent="0.2">
      <c r="A2" s="55" t="s">
        <v>89</v>
      </c>
    </row>
    <row r="3" spans="1:10" ht="17.25" customHeight="1" x14ac:dyDescent="0.2">
      <c r="A3" s="27"/>
    </row>
    <row r="4" spans="1:10" ht="42.7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27</v>
      </c>
      <c r="F4" s="22" t="s">
        <v>45</v>
      </c>
      <c r="G4" s="22" t="s">
        <v>71</v>
      </c>
      <c r="H4" s="21" t="s">
        <v>17</v>
      </c>
    </row>
    <row r="5" spans="1:10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0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10485.287391370635</v>
      </c>
      <c r="F6" s="11">
        <v>8302</v>
      </c>
      <c r="G6" s="11">
        <v>10080.365027965852</v>
      </c>
      <c r="H6" s="14" t="str">
        <f>'NØKKELTALL -FO2B'!H6</f>
        <v>Kostra-bydel   nivå 2</v>
      </c>
    </row>
    <row r="7" spans="1:10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3.7505717334959594</v>
      </c>
      <c r="F7" s="19">
        <v>3.7159124962541199</v>
      </c>
      <c r="G7" s="19">
        <v>3.782749484839564</v>
      </c>
      <c r="H7" s="14" t="str">
        <f>'NØKKELTALL -FO2B'!H7</f>
        <v>Kostra-bydel   nivå 2</v>
      </c>
    </row>
    <row r="8" spans="1:10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177</v>
      </c>
      <c r="F8" s="20">
        <v>181</v>
      </c>
      <c r="G8" s="20">
        <v>179</v>
      </c>
      <c r="H8" s="14" t="str">
        <f>'NØKKELTALL -FO2B'!H8</f>
        <v>Kostra-bydel   nivå 3</v>
      </c>
    </row>
    <row r="9" spans="1:10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69</v>
      </c>
      <c r="F9" s="20">
        <v>67</v>
      </c>
      <c r="G9" s="20">
        <v>78</v>
      </c>
      <c r="H9" s="14" t="str">
        <f>'NØKKELTALL -FO2B'!H9</f>
        <v>Kostra-bydel   nivå 3</v>
      </c>
    </row>
    <row r="10" spans="1:10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115</v>
      </c>
      <c r="F10" s="20">
        <v>103</v>
      </c>
      <c r="G10" s="20">
        <v>134</v>
      </c>
      <c r="H10" s="14" t="str">
        <f>'NØKKELTALL -FO2B'!H10</f>
        <v>Kostra-bydel   nivå 3</v>
      </c>
    </row>
    <row r="11" spans="1:10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49</v>
      </c>
      <c r="F11" s="20">
        <v>56</v>
      </c>
      <c r="G11" s="20">
        <v>54</v>
      </c>
      <c r="H11" s="14" t="str">
        <f>'NØKKELTALL -FO2B'!H11</f>
        <v>Kostra-bydel   nivå 3</v>
      </c>
    </row>
    <row r="12" spans="1:10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166520.58111380145</v>
      </c>
      <c r="F12" s="15">
        <v>113534.83606557378</v>
      </c>
      <c r="G12" s="15">
        <v>122515.20572450805</v>
      </c>
      <c r="H12" s="14" t="str">
        <f>'NØKKELTALL -FO2B'!H12</f>
        <v>Kostra-bydel   nivå 2</v>
      </c>
    </row>
    <row r="13" spans="1:10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36527.84503631961</v>
      </c>
      <c r="F13" s="15">
        <v>36348.360655737706</v>
      </c>
      <c r="G13" s="15">
        <v>39762.075134168153</v>
      </c>
      <c r="H13" s="14" t="str">
        <f>'NØKKELTALL -FO2B'!H13</f>
        <v>Kostra-bydel   nivå 2</v>
      </c>
    </row>
    <row r="14" spans="1:10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53937.853107344628</v>
      </c>
      <c r="F14" s="15">
        <v>32889.502762430937</v>
      </c>
      <c r="G14" s="15">
        <v>70815.642458100556</v>
      </c>
      <c r="H14" s="14" t="str">
        <f>'NØKKELTALL -FO2B'!H14</f>
        <v>Kostra-bydel   nivå 2</v>
      </c>
    </row>
    <row r="15" spans="1:10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651942.0289855072</v>
      </c>
      <c r="F15" s="15">
        <v>474119.40298507462</v>
      </c>
      <c r="G15" s="15">
        <v>455641.02564102563</v>
      </c>
      <c r="H15" s="14" t="str">
        <f>'NØKKELTALL -FO2B'!H15</f>
        <v>Kostra-bydel   nivå 2</v>
      </c>
    </row>
    <row r="16" spans="1:10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71.951219512195124</v>
      </c>
      <c r="F16" s="25">
        <v>72.983870967741936</v>
      </c>
      <c r="G16" s="25">
        <v>69.649805447470811</v>
      </c>
      <c r="H16" s="14" t="str">
        <f>'NØKKELTALL -FO2B'!H16</f>
        <v>Kostra-bydel   nivå 3 - beregn.</v>
      </c>
      <c r="J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2744</v>
      </c>
      <c r="F17" s="20">
        <v>2202</v>
      </c>
      <c r="G17" s="20">
        <v>2431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130.66666666666666</v>
      </c>
      <c r="F18" s="20">
        <v>200.18181818181819</v>
      </c>
      <c r="G18" s="20">
        <v>173.64285714285714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0.95348837209302328</v>
      </c>
      <c r="F19" s="26">
        <v>0.93333333333333324</v>
      </c>
      <c r="G19" s="26">
        <v>0.98757763975155266</v>
      </c>
      <c r="H19" s="14" t="str">
        <f>'NØKKELTALL -FO2B'!H19</f>
        <v>Årsstatistikk Tabell 2-4-1-B</v>
      </c>
      <c r="J19" s="5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62</v>
      </c>
      <c r="F20" s="20">
        <v>73</v>
      </c>
      <c r="G20" s="20">
        <v>105</v>
      </c>
      <c r="H20" s="14" t="str">
        <f>'NØKKELTALL -FO2B'!H20</f>
        <v>Årsstatistikk Tabell 2-3-A</v>
      </c>
      <c r="J20" s="5"/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1952</v>
      </c>
      <c r="F22" s="20">
        <v>2505</v>
      </c>
      <c r="G22" s="20">
        <v>2683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1905</v>
      </c>
      <c r="F24" s="20">
        <v>2090</v>
      </c>
      <c r="G24" s="20">
        <v>2388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7" width="7.1406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1" ht="18.75" x14ac:dyDescent="0.2">
      <c r="A2" s="55" t="s">
        <v>89</v>
      </c>
    </row>
    <row r="3" spans="1:11" ht="17.25" customHeight="1" x14ac:dyDescent="0.2">
      <c r="A3" s="27"/>
    </row>
    <row r="4" spans="1:11" ht="28.5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28</v>
      </c>
      <c r="F4" s="22" t="s">
        <v>46</v>
      </c>
      <c r="G4" s="22" t="s">
        <v>72</v>
      </c>
      <c r="H4" s="21" t="s">
        <v>17</v>
      </c>
    </row>
    <row r="5" spans="1:11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1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3111.5252293577978</v>
      </c>
      <c r="F6" s="11">
        <v>2944</v>
      </c>
      <c r="G6" s="11">
        <v>3612.7856441889808</v>
      </c>
      <c r="H6" s="14" t="str">
        <f>'NØKKELTALL -FO2B'!H6</f>
        <v>Kostra-bydel   nivå 2</v>
      </c>
    </row>
    <row r="7" spans="1:11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1.5194954128440368</v>
      </c>
      <c r="F7" s="19">
        <v>1.4423076923076923</v>
      </c>
      <c r="G7" s="19">
        <v>1.8084957240992567</v>
      </c>
      <c r="H7" s="14" t="str">
        <f>'NØKKELTALL -FO2B'!H7</f>
        <v>Kostra-bydel   nivå 2</v>
      </c>
    </row>
    <row r="8" spans="1:11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88</v>
      </c>
      <c r="F8" s="20">
        <v>85</v>
      </c>
      <c r="G8" s="20">
        <v>114</v>
      </c>
      <c r="H8" s="14" t="str">
        <f>'NØKKELTALL -FO2B'!H8</f>
        <v>Kostra-bydel   nivå 3</v>
      </c>
    </row>
    <row r="9" spans="1:11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18</v>
      </c>
      <c r="F9" s="20">
        <v>17</v>
      </c>
      <c r="G9" s="20">
        <v>15</v>
      </c>
      <c r="H9" s="14" t="str">
        <f>'NØKKELTALL -FO2B'!H9</f>
        <v>Kostra-bydel   nivå 3</v>
      </c>
    </row>
    <row r="10" spans="1:11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42</v>
      </c>
      <c r="F10" s="20">
        <v>52</v>
      </c>
      <c r="G10" s="20">
        <v>81</v>
      </c>
      <c r="H10" s="14" t="str">
        <f>'NØKKELTALL -FO2B'!H10</f>
        <v>Kostra-bydel   nivå 3</v>
      </c>
    </row>
    <row r="11" spans="1:11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17</v>
      </c>
      <c r="F11" s="20">
        <v>11</v>
      </c>
      <c r="G11" s="20">
        <v>12</v>
      </c>
      <c r="H11" s="14" t="str">
        <f>'NØKKELTALL -FO2B'!H11</f>
        <v>Kostra-bydel   nivå 3</v>
      </c>
    </row>
    <row r="12" spans="1:11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90066.390041493782</v>
      </c>
      <c r="F12" s="15">
        <v>95490.825688073397</v>
      </c>
      <c r="G12" s="15">
        <v>88556.701030927841</v>
      </c>
      <c r="H12" s="14" t="str">
        <f>'NØKKELTALL -FO2B'!H12</f>
        <v>Kostra-bydel   nivå 2</v>
      </c>
    </row>
    <row r="13" spans="1:11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44008.298755186719</v>
      </c>
      <c r="F13" s="15">
        <v>47614.678899082566</v>
      </c>
      <c r="G13" s="15">
        <v>38642.611683848801</v>
      </c>
      <c r="H13" s="14" t="str">
        <f>'NØKKELTALL -FO2B'!H13</f>
        <v>Kostra-bydel   nivå 2</v>
      </c>
    </row>
    <row r="14" spans="1:11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45522.727272727272</v>
      </c>
      <c r="F14" s="15">
        <v>39188.235294117643</v>
      </c>
      <c r="G14" s="15">
        <v>30789.473684210527</v>
      </c>
      <c r="H14" s="14" t="str">
        <f>'NØKKELTALL -FO2B'!H14</f>
        <v>Kostra-bydel   nivå 2</v>
      </c>
    </row>
    <row r="15" spans="1:11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421666.66666666669</v>
      </c>
      <c r="F15" s="15">
        <v>489823.5294117647</v>
      </c>
      <c r="G15" s="15">
        <v>751000</v>
      </c>
      <c r="H15" s="14" t="str">
        <f>'NØKKELTALL -FO2B'!H15</f>
        <v>Kostra-bydel   nivå 2</v>
      </c>
    </row>
    <row r="16" spans="1:11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83.018867924528308</v>
      </c>
      <c r="F16" s="25">
        <v>83.333333333333343</v>
      </c>
      <c r="G16" s="25">
        <v>88.372093023255815</v>
      </c>
      <c r="H16" s="14" t="str">
        <f>'NØKKELTALL -FO2B'!H16</f>
        <v>Kostra-bydel   nivå 3 - beregn.</v>
      </c>
      <c r="J16" s="4"/>
      <c r="K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365</v>
      </c>
      <c r="F17" s="20">
        <v>424</v>
      </c>
      <c r="G17" s="20">
        <v>384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365</v>
      </c>
      <c r="F18" s="20">
        <v>141.33333333333334</v>
      </c>
      <c r="G18" s="20">
        <v>192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0.91304347826086951</v>
      </c>
      <c r="F19" s="26">
        <v>0.98148148148148151</v>
      </c>
      <c r="G19" s="26">
        <v>0.91111111111111109</v>
      </c>
      <c r="H19" s="14" t="str">
        <f>'NØKKELTALL -FO2B'!H19</f>
        <v>Årsstatistikk Tabell 2-4-1-B</v>
      </c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25</v>
      </c>
      <c r="F20" s="20">
        <v>34</v>
      </c>
      <c r="G20" s="20">
        <v>77</v>
      </c>
      <c r="H20" s="14" t="str">
        <f>'NØKKELTALL -FO2B'!H20</f>
        <v>Årsstatistikk Tabell 2-3-A</v>
      </c>
      <c r="J20" s="5"/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1674</v>
      </c>
      <c r="F22" s="20">
        <v>1806</v>
      </c>
      <c r="G22" s="20">
        <v>2013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1023</v>
      </c>
      <c r="F24" s="20">
        <v>987</v>
      </c>
      <c r="G24" s="20">
        <v>1023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zoomScale="115" zoomScaleNormal="115" workbookViewId="0">
      <selection sqref="A1:A3"/>
    </sheetView>
  </sheetViews>
  <sheetFormatPr baseColWidth="10" defaultRowHeight="12.75" x14ac:dyDescent="0.2"/>
  <cols>
    <col min="1" max="1" width="31" style="1" customWidth="1"/>
    <col min="2" max="4" width="7.5703125" style="10" customWidth="1"/>
    <col min="5" max="6" width="7.140625" style="1" customWidth="1"/>
    <col min="7" max="7" width="8.5703125" style="1" customWidth="1"/>
    <col min="8" max="8" width="12.42578125" style="1" customWidth="1"/>
    <col min="9" max="256" width="11.42578125" style="1"/>
    <col min="257" max="257" width="29.42578125" style="1" customWidth="1"/>
    <col min="258" max="263" width="7.5703125" style="1" customWidth="1"/>
    <col min="264" max="264" width="12.42578125" style="1" customWidth="1"/>
    <col min="265" max="512" width="11.42578125" style="1"/>
    <col min="513" max="513" width="29.42578125" style="1" customWidth="1"/>
    <col min="514" max="519" width="7.5703125" style="1" customWidth="1"/>
    <col min="520" max="520" width="12.42578125" style="1" customWidth="1"/>
    <col min="521" max="768" width="11.42578125" style="1"/>
    <col min="769" max="769" width="29.42578125" style="1" customWidth="1"/>
    <col min="770" max="775" width="7.5703125" style="1" customWidth="1"/>
    <col min="776" max="776" width="12.42578125" style="1" customWidth="1"/>
    <col min="777" max="1024" width="11.42578125" style="1"/>
    <col min="1025" max="1025" width="29.42578125" style="1" customWidth="1"/>
    <col min="1026" max="1031" width="7.5703125" style="1" customWidth="1"/>
    <col min="1032" max="1032" width="12.42578125" style="1" customWidth="1"/>
    <col min="1033" max="1280" width="11.42578125" style="1"/>
    <col min="1281" max="1281" width="29.42578125" style="1" customWidth="1"/>
    <col min="1282" max="1287" width="7.5703125" style="1" customWidth="1"/>
    <col min="1288" max="1288" width="12.42578125" style="1" customWidth="1"/>
    <col min="1289" max="1536" width="11.42578125" style="1"/>
    <col min="1537" max="1537" width="29.42578125" style="1" customWidth="1"/>
    <col min="1538" max="1543" width="7.5703125" style="1" customWidth="1"/>
    <col min="1544" max="1544" width="12.42578125" style="1" customWidth="1"/>
    <col min="1545" max="1792" width="11.42578125" style="1"/>
    <col min="1793" max="1793" width="29.42578125" style="1" customWidth="1"/>
    <col min="1794" max="1799" width="7.5703125" style="1" customWidth="1"/>
    <col min="1800" max="1800" width="12.42578125" style="1" customWidth="1"/>
    <col min="1801" max="2048" width="11.42578125" style="1"/>
    <col min="2049" max="2049" width="29.42578125" style="1" customWidth="1"/>
    <col min="2050" max="2055" width="7.5703125" style="1" customWidth="1"/>
    <col min="2056" max="2056" width="12.42578125" style="1" customWidth="1"/>
    <col min="2057" max="2304" width="11.42578125" style="1"/>
    <col min="2305" max="2305" width="29.42578125" style="1" customWidth="1"/>
    <col min="2306" max="2311" width="7.5703125" style="1" customWidth="1"/>
    <col min="2312" max="2312" width="12.42578125" style="1" customWidth="1"/>
    <col min="2313" max="2560" width="11.42578125" style="1"/>
    <col min="2561" max="2561" width="29.42578125" style="1" customWidth="1"/>
    <col min="2562" max="2567" width="7.5703125" style="1" customWidth="1"/>
    <col min="2568" max="2568" width="12.42578125" style="1" customWidth="1"/>
    <col min="2569" max="2816" width="11.42578125" style="1"/>
    <col min="2817" max="2817" width="29.42578125" style="1" customWidth="1"/>
    <col min="2818" max="2823" width="7.5703125" style="1" customWidth="1"/>
    <col min="2824" max="2824" width="12.42578125" style="1" customWidth="1"/>
    <col min="2825" max="3072" width="11.42578125" style="1"/>
    <col min="3073" max="3073" width="29.42578125" style="1" customWidth="1"/>
    <col min="3074" max="3079" width="7.5703125" style="1" customWidth="1"/>
    <col min="3080" max="3080" width="12.42578125" style="1" customWidth="1"/>
    <col min="3081" max="3328" width="11.42578125" style="1"/>
    <col min="3329" max="3329" width="29.42578125" style="1" customWidth="1"/>
    <col min="3330" max="3335" width="7.5703125" style="1" customWidth="1"/>
    <col min="3336" max="3336" width="12.42578125" style="1" customWidth="1"/>
    <col min="3337" max="3584" width="11.42578125" style="1"/>
    <col min="3585" max="3585" width="29.42578125" style="1" customWidth="1"/>
    <col min="3586" max="3591" width="7.5703125" style="1" customWidth="1"/>
    <col min="3592" max="3592" width="12.42578125" style="1" customWidth="1"/>
    <col min="3593" max="3840" width="11.42578125" style="1"/>
    <col min="3841" max="3841" width="29.42578125" style="1" customWidth="1"/>
    <col min="3842" max="3847" width="7.5703125" style="1" customWidth="1"/>
    <col min="3848" max="3848" width="12.42578125" style="1" customWidth="1"/>
    <col min="3849" max="4096" width="11.42578125" style="1"/>
    <col min="4097" max="4097" width="29.42578125" style="1" customWidth="1"/>
    <col min="4098" max="4103" width="7.5703125" style="1" customWidth="1"/>
    <col min="4104" max="4104" width="12.42578125" style="1" customWidth="1"/>
    <col min="4105" max="4352" width="11.42578125" style="1"/>
    <col min="4353" max="4353" width="29.42578125" style="1" customWidth="1"/>
    <col min="4354" max="4359" width="7.5703125" style="1" customWidth="1"/>
    <col min="4360" max="4360" width="12.42578125" style="1" customWidth="1"/>
    <col min="4361" max="4608" width="11.42578125" style="1"/>
    <col min="4609" max="4609" width="29.42578125" style="1" customWidth="1"/>
    <col min="4610" max="4615" width="7.5703125" style="1" customWidth="1"/>
    <col min="4616" max="4616" width="12.42578125" style="1" customWidth="1"/>
    <col min="4617" max="4864" width="11.42578125" style="1"/>
    <col min="4865" max="4865" width="29.42578125" style="1" customWidth="1"/>
    <col min="4866" max="4871" width="7.5703125" style="1" customWidth="1"/>
    <col min="4872" max="4872" width="12.42578125" style="1" customWidth="1"/>
    <col min="4873" max="5120" width="11.42578125" style="1"/>
    <col min="5121" max="5121" width="29.42578125" style="1" customWidth="1"/>
    <col min="5122" max="5127" width="7.5703125" style="1" customWidth="1"/>
    <col min="5128" max="5128" width="12.42578125" style="1" customWidth="1"/>
    <col min="5129" max="5376" width="11.42578125" style="1"/>
    <col min="5377" max="5377" width="29.42578125" style="1" customWidth="1"/>
    <col min="5378" max="5383" width="7.5703125" style="1" customWidth="1"/>
    <col min="5384" max="5384" width="12.42578125" style="1" customWidth="1"/>
    <col min="5385" max="5632" width="11.42578125" style="1"/>
    <col min="5633" max="5633" width="29.42578125" style="1" customWidth="1"/>
    <col min="5634" max="5639" width="7.5703125" style="1" customWidth="1"/>
    <col min="5640" max="5640" width="12.42578125" style="1" customWidth="1"/>
    <col min="5641" max="5888" width="11.42578125" style="1"/>
    <col min="5889" max="5889" width="29.42578125" style="1" customWidth="1"/>
    <col min="5890" max="5895" width="7.5703125" style="1" customWidth="1"/>
    <col min="5896" max="5896" width="12.42578125" style="1" customWidth="1"/>
    <col min="5897" max="6144" width="11.42578125" style="1"/>
    <col min="6145" max="6145" width="29.42578125" style="1" customWidth="1"/>
    <col min="6146" max="6151" width="7.5703125" style="1" customWidth="1"/>
    <col min="6152" max="6152" width="12.42578125" style="1" customWidth="1"/>
    <col min="6153" max="6400" width="11.42578125" style="1"/>
    <col min="6401" max="6401" width="29.42578125" style="1" customWidth="1"/>
    <col min="6402" max="6407" width="7.5703125" style="1" customWidth="1"/>
    <col min="6408" max="6408" width="12.42578125" style="1" customWidth="1"/>
    <col min="6409" max="6656" width="11.42578125" style="1"/>
    <col min="6657" max="6657" width="29.42578125" style="1" customWidth="1"/>
    <col min="6658" max="6663" width="7.5703125" style="1" customWidth="1"/>
    <col min="6664" max="6664" width="12.42578125" style="1" customWidth="1"/>
    <col min="6665" max="6912" width="11.42578125" style="1"/>
    <col min="6913" max="6913" width="29.42578125" style="1" customWidth="1"/>
    <col min="6914" max="6919" width="7.5703125" style="1" customWidth="1"/>
    <col min="6920" max="6920" width="12.42578125" style="1" customWidth="1"/>
    <col min="6921" max="7168" width="11.42578125" style="1"/>
    <col min="7169" max="7169" width="29.42578125" style="1" customWidth="1"/>
    <col min="7170" max="7175" width="7.5703125" style="1" customWidth="1"/>
    <col min="7176" max="7176" width="12.42578125" style="1" customWidth="1"/>
    <col min="7177" max="7424" width="11.42578125" style="1"/>
    <col min="7425" max="7425" width="29.42578125" style="1" customWidth="1"/>
    <col min="7426" max="7431" width="7.5703125" style="1" customWidth="1"/>
    <col min="7432" max="7432" width="12.42578125" style="1" customWidth="1"/>
    <col min="7433" max="7680" width="11.42578125" style="1"/>
    <col min="7681" max="7681" width="29.42578125" style="1" customWidth="1"/>
    <col min="7682" max="7687" width="7.5703125" style="1" customWidth="1"/>
    <col min="7688" max="7688" width="12.42578125" style="1" customWidth="1"/>
    <col min="7689" max="7936" width="11.42578125" style="1"/>
    <col min="7937" max="7937" width="29.42578125" style="1" customWidth="1"/>
    <col min="7938" max="7943" width="7.5703125" style="1" customWidth="1"/>
    <col min="7944" max="7944" width="12.42578125" style="1" customWidth="1"/>
    <col min="7945" max="8192" width="11.42578125" style="1"/>
    <col min="8193" max="8193" width="29.42578125" style="1" customWidth="1"/>
    <col min="8194" max="8199" width="7.5703125" style="1" customWidth="1"/>
    <col min="8200" max="8200" width="12.42578125" style="1" customWidth="1"/>
    <col min="8201" max="8448" width="11.42578125" style="1"/>
    <col min="8449" max="8449" width="29.42578125" style="1" customWidth="1"/>
    <col min="8450" max="8455" width="7.5703125" style="1" customWidth="1"/>
    <col min="8456" max="8456" width="12.42578125" style="1" customWidth="1"/>
    <col min="8457" max="8704" width="11.42578125" style="1"/>
    <col min="8705" max="8705" width="29.42578125" style="1" customWidth="1"/>
    <col min="8706" max="8711" width="7.5703125" style="1" customWidth="1"/>
    <col min="8712" max="8712" width="12.42578125" style="1" customWidth="1"/>
    <col min="8713" max="8960" width="11.42578125" style="1"/>
    <col min="8961" max="8961" width="29.42578125" style="1" customWidth="1"/>
    <col min="8962" max="8967" width="7.5703125" style="1" customWidth="1"/>
    <col min="8968" max="8968" width="12.42578125" style="1" customWidth="1"/>
    <col min="8969" max="9216" width="11.42578125" style="1"/>
    <col min="9217" max="9217" width="29.42578125" style="1" customWidth="1"/>
    <col min="9218" max="9223" width="7.5703125" style="1" customWidth="1"/>
    <col min="9224" max="9224" width="12.42578125" style="1" customWidth="1"/>
    <col min="9225" max="9472" width="11.42578125" style="1"/>
    <col min="9473" max="9473" width="29.42578125" style="1" customWidth="1"/>
    <col min="9474" max="9479" width="7.5703125" style="1" customWidth="1"/>
    <col min="9480" max="9480" width="12.42578125" style="1" customWidth="1"/>
    <col min="9481" max="9728" width="11.42578125" style="1"/>
    <col min="9729" max="9729" width="29.42578125" style="1" customWidth="1"/>
    <col min="9730" max="9735" width="7.5703125" style="1" customWidth="1"/>
    <col min="9736" max="9736" width="12.42578125" style="1" customWidth="1"/>
    <col min="9737" max="9984" width="11.42578125" style="1"/>
    <col min="9985" max="9985" width="29.42578125" style="1" customWidth="1"/>
    <col min="9986" max="9991" width="7.5703125" style="1" customWidth="1"/>
    <col min="9992" max="9992" width="12.42578125" style="1" customWidth="1"/>
    <col min="9993" max="10240" width="11.42578125" style="1"/>
    <col min="10241" max="10241" width="29.42578125" style="1" customWidth="1"/>
    <col min="10242" max="10247" width="7.5703125" style="1" customWidth="1"/>
    <col min="10248" max="10248" width="12.42578125" style="1" customWidth="1"/>
    <col min="10249" max="10496" width="11.42578125" style="1"/>
    <col min="10497" max="10497" width="29.42578125" style="1" customWidth="1"/>
    <col min="10498" max="10503" width="7.5703125" style="1" customWidth="1"/>
    <col min="10504" max="10504" width="12.42578125" style="1" customWidth="1"/>
    <col min="10505" max="10752" width="11.42578125" style="1"/>
    <col min="10753" max="10753" width="29.42578125" style="1" customWidth="1"/>
    <col min="10754" max="10759" width="7.5703125" style="1" customWidth="1"/>
    <col min="10760" max="10760" width="12.42578125" style="1" customWidth="1"/>
    <col min="10761" max="11008" width="11.42578125" style="1"/>
    <col min="11009" max="11009" width="29.42578125" style="1" customWidth="1"/>
    <col min="11010" max="11015" width="7.5703125" style="1" customWidth="1"/>
    <col min="11016" max="11016" width="12.42578125" style="1" customWidth="1"/>
    <col min="11017" max="11264" width="11.42578125" style="1"/>
    <col min="11265" max="11265" width="29.42578125" style="1" customWidth="1"/>
    <col min="11266" max="11271" width="7.5703125" style="1" customWidth="1"/>
    <col min="11272" max="11272" width="12.42578125" style="1" customWidth="1"/>
    <col min="11273" max="11520" width="11.42578125" style="1"/>
    <col min="11521" max="11521" width="29.42578125" style="1" customWidth="1"/>
    <col min="11522" max="11527" width="7.5703125" style="1" customWidth="1"/>
    <col min="11528" max="11528" width="12.42578125" style="1" customWidth="1"/>
    <col min="11529" max="11776" width="11.42578125" style="1"/>
    <col min="11777" max="11777" width="29.42578125" style="1" customWidth="1"/>
    <col min="11778" max="11783" width="7.5703125" style="1" customWidth="1"/>
    <col min="11784" max="11784" width="12.42578125" style="1" customWidth="1"/>
    <col min="11785" max="12032" width="11.42578125" style="1"/>
    <col min="12033" max="12033" width="29.42578125" style="1" customWidth="1"/>
    <col min="12034" max="12039" width="7.5703125" style="1" customWidth="1"/>
    <col min="12040" max="12040" width="12.42578125" style="1" customWidth="1"/>
    <col min="12041" max="12288" width="11.42578125" style="1"/>
    <col min="12289" max="12289" width="29.42578125" style="1" customWidth="1"/>
    <col min="12290" max="12295" width="7.5703125" style="1" customWidth="1"/>
    <col min="12296" max="12296" width="12.42578125" style="1" customWidth="1"/>
    <col min="12297" max="12544" width="11.42578125" style="1"/>
    <col min="12545" max="12545" width="29.42578125" style="1" customWidth="1"/>
    <col min="12546" max="12551" width="7.5703125" style="1" customWidth="1"/>
    <col min="12552" max="12552" width="12.42578125" style="1" customWidth="1"/>
    <col min="12553" max="12800" width="11.42578125" style="1"/>
    <col min="12801" max="12801" width="29.42578125" style="1" customWidth="1"/>
    <col min="12802" max="12807" width="7.5703125" style="1" customWidth="1"/>
    <col min="12808" max="12808" width="12.42578125" style="1" customWidth="1"/>
    <col min="12809" max="13056" width="11.42578125" style="1"/>
    <col min="13057" max="13057" width="29.42578125" style="1" customWidth="1"/>
    <col min="13058" max="13063" width="7.5703125" style="1" customWidth="1"/>
    <col min="13064" max="13064" width="12.42578125" style="1" customWidth="1"/>
    <col min="13065" max="13312" width="11.42578125" style="1"/>
    <col min="13313" max="13313" width="29.42578125" style="1" customWidth="1"/>
    <col min="13314" max="13319" width="7.5703125" style="1" customWidth="1"/>
    <col min="13320" max="13320" width="12.42578125" style="1" customWidth="1"/>
    <col min="13321" max="13568" width="11.42578125" style="1"/>
    <col min="13569" max="13569" width="29.42578125" style="1" customWidth="1"/>
    <col min="13570" max="13575" width="7.5703125" style="1" customWidth="1"/>
    <col min="13576" max="13576" width="12.42578125" style="1" customWidth="1"/>
    <col min="13577" max="13824" width="11.42578125" style="1"/>
    <col min="13825" max="13825" width="29.42578125" style="1" customWidth="1"/>
    <col min="13826" max="13831" width="7.5703125" style="1" customWidth="1"/>
    <col min="13832" max="13832" width="12.42578125" style="1" customWidth="1"/>
    <col min="13833" max="14080" width="11.42578125" style="1"/>
    <col min="14081" max="14081" width="29.42578125" style="1" customWidth="1"/>
    <col min="14082" max="14087" width="7.5703125" style="1" customWidth="1"/>
    <col min="14088" max="14088" width="12.42578125" style="1" customWidth="1"/>
    <col min="14089" max="14336" width="11.42578125" style="1"/>
    <col min="14337" max="14337" width="29.42578125" style="1" customWidth="1"/>
    <col min="14338" max="14343" width="7.5703125" style="1" customWidth="1"/>
    <col min="14344" max="14344" width="12.42578125" style="1" customWidth="1"/>
    <col min="14345" max="14592" width="11.42578125" style="1"/>
    <col min="14593" max="14593" width="29.42578125" style="1" customWidth="1"/>
    <col min="14594" max="14599" width="7.5703125" style="1" customWidth="1"/>
    <col min="14600" max="14600" width="12.42578125" style="1" customWidth="1"/>
    <col min="14601" max="14848" width="11.42578125" style="1"/>
    <col min="14849" max="14849" width="29.42578125" style="1" customWidth="1"/>
    <col min="14850" max="14855" width="7.5703125" style="1" customWidth="1"/>
    <col min="14856" max="14856" width="12.42578125" style="1" customWidth="1"/>
    <col min="14857" max="15104" width="11.42578125" style="1"/>
    <col min="15105" max="15105" width="29.42578125" style="1" customWidth="1"/>
    <col min="15106" max="15111" width="7.5703125" style="1" customWidth="1"/>
    <col min="15112" max="15112" width="12.42578125" style="1" customWidth="1"/>
    <col min="15113" max="15360" width="11.42578125" style="1"/>
    <col min="15361" max="15361" width="29.42578125" style="1" customWidth="1"/>
    <col min="15362" max="15367" width="7.5703125" style="1" customWidth="1"/>
    <col min="15368" max="15368" width="12.42578125" style="1" customWidth="1"/>
    <col min="15369" max="15616" width="11.42578125" style="1"/>
    <col min="15617" max="15617" width="29.42578125" style="1" customWidth="1"/>
    <col min="15618" max="15623" width="7.5703125" style="1" customWidth="1"/>
    <col min="15624" max="15624" width="12.42578125" style="1" customWidth="1"/>
    <col min="15625" max="15872" width="11.42578125" style="1"/>
    <col min="15873" max="15873" width="29.42578125" style="1" customWidth="1"/>
    <col min="15874" max="15879" width="7.5703125" style="1" customWidth="1"/>
    <col min="15880" max="15880" width="12.42578125" style="1" customWidth="1"/>
    <col min="15881" max="16128" width="11.42578125" style="1"/>
    <col min="16129" max="16129" width="29.42578125" style="1" customWidth="1"/>
    <col min="16130" max="16135" width="7.5703125" style="1" customWidth="1"/>
    <col min="16136" max="16136" width="12.42578125" style="1" customWidth="1"/>
    <col min="16137" max="16384" width="11.42578125" style="1"/>
  </cols>
  <sheetData>
    <row r="2" spans="1:10" ht="18.75" x14ac:dyDescent="0.2">
      <c r="A2" s="55" t="s">
        <v>89</v>
      </c>
    </row>
    <row r="3" spans="1:10" ht="17.25" customHeight="1" x14ac:dyDescent="0.2">
      <c r="A3" s="27"/>
    </row>
    <row r="4" spans="1:10" ht="57" x14ac:dyDescent="0.2">
      <c r="A4" s="21" t="s">
        <v>16</v>
      </c>
      <c r="B4" s="22" t="str">
        <f>'NØKKELTALL -FO2B'!B4</f>
        <v>Oslo 2015</v>
      </c>
      <c r="C4" s="22" t="str">
        <f>'NØKKELTALL -FO2B'!C4</f>
        <v>Oslo 2016</v>
      </c>
      <c r="D4" s="22" t="str">
        <f>'NØKKELTALL -FO2B'!D4</f>
        <v>Oslo 2017</v>
      </c>
      <c r="E4" s="22" t="s">
        <v>29</v>
      </c>
      <c r="F4" s="22" t="s">
        <v>47</v>
      </c>
      <c r="G4" s="22" t="s">
        <v>73</v>
      </c>
      <c r="H4" s="21" t="s">
        <v>17</v>
      </c>
    </row>
    <row r="5" spans="1:10" ht="18" customHeight="1" x14ac:dyDescent="0.2">
      <c r="A5" s="16" t="s">
        <v>15</v>
      </c>
      <c r="B5" s="12"/>
      <c r="C5" s="12"/>
      <c r="D5" s="12"/>
      <c r="E5" s="9"/>
      <c r="F5" s="9"/>
      <c r="G5" s="9"/>
      <c r="H5" s="13"/>
    </row>
    <row r="6" spans="1:10" ht="24.75" customHeight="1" x14ac:dyDescent="0.2">
      <c r="A6" s="14" t="str">
        <f>'NØKKELTALL -FO2B'!A6</f>
        <v>Netto driftsutgifter pr innbygger 0-17 år - barneverntjenesten</v>
      </c>
      <c r="B6" s="11">
        <f>'NØKKELTALL -FO2B'!B6</f>
        <v>12172</v>
      </c>
      <c r="C6" s="11">
        <f>'NØKKELTALL -FO2B'!C6</f>
        <v>12752</v>
      </c>
      <c r="D6" s="11">
        <f>'NØKKELTALL -FO2B'!D6</f>
        <v>14324</v>
      </c>
      <c r="E6" s="11">
        <v>3528.6469619485133</v>
      </c>
      <c r="F6" s="11">
        <v>5069</v>
      </c>
      <c r="G6" s="11">
        <v>7800.7467752885268</v>
      </c>
      <c r="H6" s="14" t="str">
        <f>'NØKKELTALL -FO2B'!H6</f>
        <v>Kostra-bydel   nivå 2</v>
      </c>
    </row>
    <row r="7" spans="1:10" ht="24.75" customHeight="1" x14ac:dyDescent="0.2">
      <c r="A7" s="14" t="str">
        <f>'NØKKELTALL -FO2B'!A7</f>
        <v>Andel barn med barneverntiltak i forhold til innbyggere 0-17 år</v>
      </c>
      <c r="B7" s="19">
        <f>'NØKKELTALL -FO2B'!B7</f>
        <v>4.414124578472034</v>
      </c>
      <c r="C7" s="19">
        <f>'NØKKELTALL -FO2B'!C7</f>
        <v>4.5316504111684832</v>
      </c>
      <c r="D7" s="19">
        <f>'NØKKELTALL -FO2B'!D7</f>
        <v>4.5723879123049569</v>
      </c>
      <c r="E7" s="19">
        <v>1.8982404437895468</v>
      </c>
      <c r="F7" s="19">
        <v>1.8683579019540626</v>
      </c>
      <c r="G7" s="19">
        <v>1.7057026476578412</v>
      </c>
      <c r="H7" s="14" t="str">
        <f>'NØKKELTALL -FO2B'!H7</f>
        <v>Kostra-bydel   nivå 2</v>
      </c>
    </row>
    <row r="8" spans="1:10" ht="24.75" customHeight="1" x14ac:dyDescent="0.2">
      <c r="A8" s="14" t="str">
        <f>'NØKKELTALL -FO2B'!A8</f>
        <v>Antall barn i tiltak som ikke er plasseringstiltak i løpet av året</v>
      </c>
      <c r="B8" s="20">
        <f>'NØKKELTALL -FO2B'!B8</f>
        <v>3982</v>
      </c>
      <c r="C8" s="20">
        <f>'NØKKELTALL -FO2B'!C8</f>
        <v>4178</v>
      </c>
      <c r="D8" s="20">
        <f>'NØKKELTALL -FO2B'!D8</f>
        <v>4233</v>
      </c>
      <c r="E8" s="20">
        <v>156</v>
      </c>
      <c r="F8" s="20">
        <v>155</v>
      </c>
      <c r="G8" s="20">
        <v>139</v>
      </c>
      <c r="H8" s="14" t="str">
        <f>'NØKKELTALL -FO2B'!H8</f>
        <v>Kostra-bydel   nivå 3</v>
      </c>
    </row>
    <row r="9" spans="1:10" ht="24.75" customHeight="1" x14ac:dyDescent="0.2">
      <c r="A9" s="14" t="str">
        <f>'NØKKELTALL -FO2B'!A9</f>
        <v>Antall barn med plasseringstiltak i løpet av året</v>
      </c>
      <c r="B9" s="20">
        <f>'NØKKELTALL -FO2B'!B9</f>
        <v>1712</v>
      </c>
      <c r="C9" s="20">
        <f>'NØKKELTALL -FO2B'!C9</f>
        <v>1746</v>
      </c>
      <c r="D9" s="20">
        <f>'NØKKELTALL -FO2B'!D9</f>
        <v>1786</v>
      </c>
      <c r="E9" s="20">
        <v>63</v>
      </c>
      <c r="F9" s="20">
        <v>63</v>
      </c>
      <c r="G9" s="20">
        <v>62</v>
      </c>
      <c r="H9" s="14" t="str">
        <f>'NØKKELTALL -FO2B'!H9</f>
        <v>Kostra-bydel   nivå 3</v>
      </c>
    </row>
    <row r="10" spans="1:10" ht="24.75" customHeight="1" x14ac:dyDescent="0.2">
      <c r="A10" s="14" t="str">
        <f>'NØKKELTALL -FO2B'!A10</f>
        <v>Antall barn i tiltak som ikke er plasseringstiltak pr 31.12</v>
      </c>
      <c r="B10" s="20">
        <f>'NØKKELTALL -FO2B'!B10</f>
        <v>2457</v>
      </c>
      <c r="C10" s="20">
        <f>'NØKKELTALL -FO2B'!C10</f>
        <v>2529</v>
      </c>
      <c r="D10" s="20">
        <f>'NØKKELTALL -FO2B'!D10</f>
        <v>2577</v>
      </c>
      <c r="E10" s="20">
        <v>104</v>
      </c>
      <c r="F10" s="20">
        <v>112</v>
      </c>
      <c r="G10" s="20">
        <v>88</v>
      </c>
      <c r="H10" s="14" t="str">
        <f>'NØKKELTALL -FO2B'!H10</f>
        <v>Kostra-bydel   nivå 3</v>
      </c>
    </row>
    <row r="11" spans="1:10" ht="24.75" customHeight="1" x14ac:dyDescent="0.2">
      <c r="A11" s="14" t="str">
        <f>'NØKKELTALL -FO2B'!A11</f>
        <v>Antall barn med plasseringstiltak pr 31.12</v>
      </c>
      <c r="B11" s="20">
        <f>'NØKKELTALL -FO2B'!B11</f>
        <v>1313</v>
      </c>
      <c r="C11" s="20">
        <f>'NØKKELTALL -FO2B'!C11</f>
        <v>1400</v>
      </c>
      <c r="D11" s="20">
        <f>'NØKKELTALL -FO2B'!D11</f>
        <v>1422</v>
      </c>
      <c r="E11" s="20">
        <v>49</v>
      </c>
      <c r="F11" s="20">
        <v>49</v>
      </c>
      <c r="G11" s="20">
        <v>51</v>
      </c>
      <c r="H11" s="14" t="str">
        <f>'NØKKELTALL -FO2B'!H11</f>
        <v>Kostra-bydel   nivå 3</v>
      </c>
    </row>
    <row r="12" spans="1:10" ht="24.75" customHeight="1" x14ac:dyDescent="0.2">
      <c r="A12" s="14" t="str">
        <f>'NØKKELTALL -FO2B'!A12</f>
        <v>Netto driftsutgifter (f. 244, 251 og 252) pr barn i barnevernet</v>
      </c>
      <c r="B12" s="15">
        <f>'NØKKELTALL -FO2B'!B12</f>
        <v>160327</v>
      </c>
      <c r="C12" s="15">
        <f>'NØKKELTALL -FO2B'!C12</f>
        <v>158248</v>
      </c>
      <c r="D12" s="15">
        <f>'NØKKELTALL -FO2B'!D12</f>
        <v>172740.7475265665</v>
      </c>
      <c r="E12" s="15">
        <v>112148.76033057852</v>
      </c>
      <c r="F12" s="15">
        <v>160287.26287262872</v>
      </c>
      <c r="G12" s="15">
        <v>238145.07772020725</v>
      </c>
      <c r="H12" s="14" t="str">
        <f>'NØKKELTALL -FO2B'!H12</f>
        <v>Kostra-bydel   nivå 2</v>
      </c>
    </row>
    <row r="13" spans="1:10" ht="24.75" customHeight="1" x14ac:dyDescent="0.2">
      <c r="A13" s="14" t="str">
        <f>'NØKKELTALL -FO2B'!A13</f>
        <v>Brutto driftutgifter pr barn (f. 244)</v>
      </c>
      <c r="B13" s="15">
        <f>'NØKKELTALL -FO2B'!B13</f>
        <v>48248</v>
      </c>
      <c r="C13" s="15">
        <f>'NØKKELTALL -FO2B'!C13</f>
        <v>48956</v>
      </c>
      <c r="D13" s="15">
        <f>'NØKKELTALL -FO2B'!D13</f>
        <v>50985.434224990837</v>
      </c>
      <c r="E13" s="15">
        <v>46820.936639118459</v>
      </c>
      <c r="F13" s="15">
        <v>46967.479674796748</v>
      </c>
      <c r="G13" s="15">
        <v>50759.067357512955</v>
      </c>
      <c r="H13" s="14" t="str">
        <f>'NØKKELTALL -FO2B'!H13</f>
        <v>Kostra-bydel   nivå 2</v>
      </c>
    </row>
    <row r="14" spans="1:10" ht="24.75" customHeight="1" x14ac:dyDescent="0.2">
      <c r="A14" s="14" t="str">
        <f>'NØKKELTALL -FO2B'!A14</f>
        <v>Brutto driftsutgifter pr barn med tiltak som ikke er plasseringstiltak (f. 251)</v>
      </c>
      <c r="B14" s="15">
        <f>'NØKKELTALL -FO2B'!B14</f>
        <v>34263</v>
      </c>
      <c r="C14" s="15">
        <f>'NØKKELTALL -FO2B'!C14</f>
        <v>33748</v>
      </c>
      <c r="D14" s="15">
        <f>'NØKKELTALL -FO2B'!D14</f>
        <v>37007</v>
      </c>
      <c r="E14" s="15">
        <v>27756.410256410254</v>
      </c>
      <c r="F14" s="15">
        <v>31432.258064516129</v>
      </c>
      <c r="G14" s="15">
        <v>23352.51798561151</v>
      </c>
      <c r="H14" s="14" t="str">
        <f>'NØKKELTALL -FO2B'!H14</f>
        <v>Kostra-bydel   nivå 2</v>
      </c>
    </row>
    <row r="15" spans="1:10" ht="24.75" customHeight="1" x14ac:dyDescent="0.2">
      <c r="A15" s="14" t="str">
        <f>'NØKKELTALL -FO2B'!A15</f>
        <v>Brutto driftsutgifter pr barn utenfor opprinnelig familie (f. 252)</v>
      </c>
      <c r="B15" s="15">
        <f>'NØKKELTALL -FO2B'!B15</f>
        <v>593207</v>
      </c>
      <c r="C15" s="15">
        <f>'NØKKELTALL -FO2B'!C15</f>
        <v>617054</v>
      </c>
      <c r="D15" s="15">
        <f>'NØKKELTALL -FO2B'!D15</f>
        <v>669547.59238521836</v>
      </c>
      <c r="E15" s="15">
        <v>357920.63492063491</v>
      </c>
      <c r="F15" s="15">
        <v>599841.26984126982</v>
      </c>
      <c r="G15" s="15">
        <v>1117564.5161290322</v>
      </c>
      <c r="H15" s="14" t="str">
        <f>'NØKKELTALL -FO2B'!H15</f>
        <v>Kostra-bydel   nivå 2</v>
      </c>
    </row>
    <row r="16" spans="1:10" ht="24.75" customHeight="1" x14ac:dyDescent="0.2">
      <c r="A16" s="14" t="str">
        <f>'NØKKELTALL -FO2B'!A16</f>
        <v>Andel barn som ikke er i plasseringstiltak av alle barn i tiltak i løpet av året</v>
      </c>
      <c r="B16" s="25">
        <f>'NØKKELTALL -FO2B'!B16</f>
        <v>69.93326308394802</v>
      </c>
      <c r="C16" s="25">
        <f>'NØKKELTALL -FO2B'!C16</f>
        <v>70.526671168129639</v>
      </c>
      <c r="D16" s="25">
        <f>'NØKKELTALL -FO2B'!D16</f>
        <v>70.327296893171621</v>
      </c>
      <c r="E16" s="25">
        <v>71.232876712328761</v>
      </c>
      <c r="F16" s="25">
        <v>71.100917431192656</v>
      </c>
      <c r="G16" s="25">
        <v>69.154228855721385</v>
      </c>
      <c r="H16" s="14" t="str">
        <f>'NØKKELTALL -FO2B'!H16</f>
        <v>Kostra-bydel   nivå 3 - beregn.</v>
      </c>
      <c r="J16" s="4"/>
    </row>
    <row r="17" spans="1:10" ht="24.75" customHeight="1" x14ac:dyDescent="0.2">
      <c r="A17" s="14" t="str">
        <f>'NØKKELTALL -FO2B'!A17</f>
        <v>Antall oppholdsdøgn i barnevernsinstitusjoner *</v>
      </c>
      <c r="B17" s="20">
        <f>'NØKKELTALL -FO2B'!B17</f>
        <v>53515</v>
      </c>
      <c r="C17" s="20">
        <f>'NØKKELTALL -FO2B'!C17</f>
        <v>58345</v>
      </c>
      <c r="D17" s="20">
        <f>'NØKKELTALL -FO2B'!D17</f>
        <v>62687</v>
      </c>
      <c r="E17" s="20">
        <v>4010</v>
      </c>
      <c r="F17" s="20">
        <v>5955</v>
      </c>
      <c r="G17" s="20">
        <v>4981</v>
      </c>
      <c r="H17" s="14" t="str">
        <f>'NØKKELTALL -FO2B'!H17</f>
        <v>Årsstatistikk Tabell 2-4-2-B1</v>
      </c>
    </row>
    <row r="18" spans="1:10" ht="24.75" customHeight="1" x14ac:dyDescent="0.2">
      <c r="A18" s="14" t="str">
        <f>'NØKKELTALL -FO2B'!A18</f>
        <v>Gjennomsnittlig oppholdsdøgn pr barn i barnevernsinstitusjon *</v>
      </c>
      <c r="B18" s="20">
        <f>'NØKKELTALL -FO2B'!B18</f>
        <v>150.32303370786516</v>
      </c>
      <c r="C18" s="20">
        <f>'NØKKELTALL -FO2B'!C18</f>
        <v>178.97239263803681</v>
      </c>
      <c r="D18" s="20">
        <f>'NØKKELTALL -FO2B'!D18</f>
        <v>189.96060606060607</v>
      </c>
      <c r="E18" s="20">
        <v>190.95238095238096</v>
      </c>
      <c r="F18" s="20">
        <v>258.91304347826087</v>
      </c>
      <c r="G18" s="20">
        <v>237.1904761904762</v>
      </c>
      <c r="H18" s="14" t="str">
        <f>'NØKKELTALL -FO2B'!H18</f>
        <v>Årsstatistikk Tabell 2-4-2-B1</v>
      </c>
      <c r="J18" s="5"/>
    </row>
    <row r="19" spans="1:10" ht="24.75" customHeight="1" x14ac:dyDescent="0.2">
      <c r="A19" s="14" t="str">
        <f>'NØKKELTALL -FO2B'!A19</f>
        <v xml:space="preserve">Andel barn med hjelpetiltak som  har gyldig tiltaksplan per 31.12. </v>
      </c>
      <c r="B19" s="26">
        <f>'NØKKELTALL -FO2B'!B19</f>
        <v>0.94222972972972974</v>
      </c>
      <c r="C19" s="26">
        <f>'NØKKELTALL -FO2B'!C19</f>
        <v>0.93790218790218782</v>
      </c>
      <c r="D19" s="26">
        <f>'NØKKELTALL -FO2B'!D19</f>
        <v>0.93516761543327009</v>
      </c>
      <c r="E19" s="26">
        <v>0.97014925373134331</v>
      </c>
      <c r="F19" s="26">
        <v>0.92307692307692302</v>
      </c>
      <c r="G19" s="26">
        <v>0.84126984126984128</v>
      </c>
      <c r="H19" s="14" t="str">
        <f>'NØKKELTALL -FO2B'!H19</f>
        <v>Årsstatistikk Tabell 2-4-1-B</v>
      </c>
      <c r="J19" s="4"/>
    </row>
    <row r="20" spans="1:10" ht="24.75" customHeight="1" x14ac:dyDescent="0.2">
      <c r="A20" s="14" t="str">
        <f>'NØKKELTALL -FO2B'!A20</f>
        <v>Antall ubehandlede undersøkelser per 31.12</v>
      </c>
      <c r="B20" s="20">
        <f>'NØKKELTALL -FO2B'!B20</f>
        <v>1363</v>
      </c>
      <c r="C20" s="20">
        <f>'NØKKELTALL -FO2B'!C20</f>
        <v>1571</v>
      </c>
      <c r="D20" s="20">
        <f>'NØKKELTALL -FO2B'!D20</f>
        <v>1633</v>
      </c>
      <c r="E20" s="20">
        <v>40</v>
      </c>
      <c r="F20" s="20">
        <v>39</v>
      </c>
      <c r="G20" s="20">
        <v>72</v>
      </c>
      <c r="H20" s="14" t="str">
        <f>'NØKKELTALL -FO2B'!H20</f>
        <v>Årsstatistikk Tabell 2-3-A</v>
      </c>
    </row>
    <row r="21" spans="1:10" ht="27" customHeight="1" x14ac:dyDescent="0.2">
      <c r="A21" s="17" t="s">
        <v>18</v>
      </c>
      <c r="B21" s="20"/>
      <c r="C21" s="20"/>
      <c r="D21" s="20"/>
      <c r="E21" s="20"/>
      <c r="F21" s="20"/>
      <c r="G21" s="20"/>
      <c r="H21" s="14"/>
      <c r="J21" s="5"/>
    </row>
    <row r="22" spans="1:10" ht="39.950000000000003" customHeight="1" x14ac:dyDescent="0.2">
      <c r="A22" s="14" t="str">
        <f>'NØKKELTALL -FO2B'!A22</f>
        <v>Netto driftsutgifter til forebygging, helsestasjons- og skolehelse pr innbygger 0-20 år (f. 232)</v>
      </c>
      <c r="B22" s="20">
        <f>'NØKKELTALL -FO2B'!B22</f>
        <v>2360</v>
      </c>
      <c r="C22" s="20">
        <f>'NØKKELTALL -FO2B'!C22</f>
        <v>2646</v>
      </c>
      <c r="D22" s="20">
        <f>'NØKKELTALL -FO2B'!D22</f>
        <v>2782</v>
      </c>
      <c r="E22" s="20">
        <v>1415</v>
      </c>
      <c r="F22" s="20">
        <v>1564</v>
      </c>
      <c r="G22" s="20">
        <v>1698</v>
      </c>
      <c r="H22" s="14" t="str">
        <f>'NØKKELTALL -FO2B'!H22</f>
        <v>Kostra-bydel   nivå 2.</v>
      </c>
    </row>
    <row r="23" spans="1:10" ht="15.75" customHeight="1" x14ac:dyDescent="0.2">
      <c r="A23" s="18" t="s">
        <v>9</v>
      </c>
      <c r="B23" s="20"/>
      <c r="C23" s="20"/>
      <c r="D23" s="20"/>
      <c r="E23" s="20"/>
      <c r="F23" s="20"/>
      <c r="G23" s="20"/>
      <c r="H23" s="14"/>
    </row>
    <row r="24" spans="1:10" ht="24" customHeight="1" x14ac:dyDescent="0.2">
      <c r="A24" s="14" t="str">
        <f>'NØKKELTALL -FO2B'!A24</f>
        <v>Netto driftsutgifter til aktivitetstilbud barn og unge pr innbygger 6-20 år</v>
      </c>
      <c r="B24" s="20">
        <f>'NØKKELTALL -FO2B'!B24</f>
        <v>2364</v>
      </c>
      <c r="C24" s="20">
        <f>'NØKKELTALL -FO2B'!C24</f>
        <v>2523</v>
      </c>
      <c r="D24" s="20">
        <f>'NØKKELTALL -FO2B'!D24</f>
        <v>2657</v>
      </c>
      <c r="E24" s="20">
        <v>265</v>
      </c>
      <c r="F24" s="20">
        <v>79</v>
      </c>
      <c r="G24" s="20">
        <v>84</v>
      </c>
      <c r="H24" s="14" t="str">
        <f>'NØKKELTALL -FO2B'!H24</f>
        <v>Kostra-bydel   nivå 2</v>
      </c>
    </row>
    <row r="25" spans="1:10" ht="13.5" customHeight="1" x14ac:dyDescent="0.2">
      <c r="A25" s="6" t="str">
        <f>'NØKKELTALL -FO2B'!A25</f>
        <v>Nøkkeltallene over for Oslo = bydelene totalt</v>
      </c>
      <c r="B25" s="7"/>
      <c r="C25" s="7"/>
      <c r="D25" s="7"/>
      <c r="E25" s="7"/>
      <c r="F25" s="7"/>
      <c r="G25" s="7"/>
      <c r="H25" s="2"/>
    </row>
    <row r="26" spans="1:10" x14ac:dyDescent="0.2">
      <c r="A26" s="8" t="str">
        <f>'NØKKELTALL -FO2B'!A26</f>
        <v>* Begrenset til de typer institusjoner som er omfattet av forskrift om godkjenning.</v>
      </c>
      <c r="H26" s="3"/>
    </row>
    <row r="27" spans="1:10" x14ac:dyDescent="0.2">
      <c r="A27" s="8"/>
    </row>
    <row r="28" spans="1:10" x14ac:dyDescent="0.2">
      <c r="A28" s="8"/>
    </row>
    <row r="29" spans="1:10" x14ac:dyDescent="0.2">
      <c r="A29" s="8"/>
    </row>
    <row r="30" spans="1:10" x14ac:dyDescent="0.2">
      <c r="A30" s="8"/>
    </row>
    <row r="31" spans="1:10" x14ac:dyDescent="0.2">
      <c r="A31" s="8"/>
      <c r="B31" s="24"/>
      <c r="C31" s="24"/>
      <c r="D31" s="24"/>
    </row>
    <row r="32" spans="1:10" x14ac:dyDescent="0.2">
      <c r="B32" s="24"/>
      <c r="C32" s="24"/>
      <c r="D32" s="24"/>
    </row>
  </sheetData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17</vt:i4>
      </vt:variant>
    </vt:vector>
  </HeadingPairs>
  <TitlesOfParts>
    <vt:vector size="17" baseType="lpstr">
      <vt:lpstr>SENTRALE MÅLTALL -FO2B</vt:lpstr>
      <vt:lpstr>NØKKELTALL -FO2B</vt:lpstr>
      <vt:lpstr>GO</vt:lpstr>
      <vt:lpstr>Gr.l.</vt:lpstr>
      <vt:lpstr>S.</vt:lpstr>
      <vt:lpstr>St.H.</vt:lpstr>
      <vt:lpstr>Fr.</vt:lpstr>
      <vt:lpstr>U.</vt:lpstr>
      <vt:lpstr>VA</vt:lpstr>
      <vt:lpstr>NA</vt:lpstr>
      <vt:lpstr>Bj.</vt:lpstr>
      <vt:lpstr>Gr.</vt:lpstr>
      <vt:lpstr>St.</vt:lpstr>
      <vt:lpstr>A.</vt:lpstr>
      <vt:lpstr>Ø.</vt:lpstr>
      <vt:lpstr>N.</vt:lpstr>
      <vt:lpstr>SN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2006-09-25T14:53:10Z</dcterms:created>
  <dcterms:modified xsi:type="dcterms:W3CDTF">2018-10-23T07:46:06Z</dcterms:modified>
</cp:coreProperties>
</file>