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305" yWindow="-15" windowWidth="19110" windowHeight="11040" tabRatio="915"/>
  </bookViews>
  <sheets>
    <sheet name="SENTRALE MÅLTALL -FO4" sheetId="39" r:id="rId1"/>
    <sheet name="NØKKELTALL -FO4" sheetId="38" r:id="rId2"/>
    <sheet name="Gamle Oslo" sheetId="1" r:id="rId3"/>
    <sheet name="Grünerløkka" sheetId="24" r:id="rId4"/>
    <sheet name="Sagene" sheetId="25" r:id="rId5"/>
    <sheet name="St.Hanshaugen" sheetId="26" r:id="rId6"/>
    <sheet name="Frogner" sheetId="27" r:id="rId7"/>
    <sheet name="Ullern" sheetId="28" r:id="rId8"/>
    <sheet name="Vestre Aker" sheetId="29" r:id="rId9"/>
    <sheet name="Nordre Aker" sheetId="30" r:id="rId10"/>
    <sheet name="Bjerke" sheetId="31" r:id="rId11"/>
    <sheet name="Grorud" sheetId="32" r:id="rId12"/>
    <sheet name="Stovner" sheetId="33" r:id="rId13"/>
    <sheet name="Alna" sheetId="34" r:id="rId14"/>
    <sheet name="Østensjø" sheetId="35" r:id="rId15"/>
    <sheet name="Nordstrand" sheetId="36" r:id="rId16"/>
    <sheet name="Søndre Nordstrand" sheetId="37" r:id="rId17"/>
    <sheet name="2017 beregning av mottakerandel" sheetId="23" r:id="rId18"/>
  </sheets>
  <calcPr calcId="145621"/>
</workbook>
</file>

<file path=xl/calcChain.xml><?xml version="1.0" encoding="utf-8"?>
<calcChain xmlns="http://schemas.openxmlformats.org/spreadsheetml/2006/main">
  <c r="L21" i="23" l="1"/>
  <c r="O21" i="23" l="1"/>
  <c r="Q44" i="23"/>
  <c r="P44" i="23"/>
  <c r="Q43" i="23"/>
  <c r="P43" i="23"/>
  <c r="Q42" i="23"/>
  <c r="P42" i="23"/>
  <c r="Q41" i="23"/>
  <c r="P41" i="23"/>
  <c r="Q40" i="23"/>
  <c r="P40" i="23"/>
  <c r="Q39" i="23"/>
  <c r="P39" i="23"/>
  <c r="Q38" i="23"/>
  <c r="P38" i="23"/>
  <c r="Q37" i="23"/>
  <c r="P37" i="23"/>
  <c r="O14" i="23" s="1"/>
  <c r="Q36" i="23"/>
  <c r="P36" i="23"/>
  <c r="Q35" i="23"/>
  <c r="P35" i="23"/>
  <c r="Q34" i="23"/>
  <c r="P11" i="23" s="1"/>
  <c r="P34" i="23"/>
  <c r="Q33" i="23"/>
  <c r="P33" i="23"/>
  <c r="Q32" i="23"/>
  <c r="P32" i="23"/>
  <c r="Q31" i="23"/>
  <c r="P31" i="23"/>
  <c r="Q30" i="23"/>
  <c r="P30" i="23"/>
  <c r="Q29" i="23"/>
  <c r="P29" i="23"/>
  <c r="M21" i="23"/>
  <c r="M20" i="23"/>
  <c r="M19" i="23"/>
  <c r="M18" i="23"/>
  <c r="M17" i="23"/>
  <c r="P17" i="23" s="1"/>
  <c r="M16" i="23"/>
  <c r="M15" i="23"/>
  <c r="M14" i="23"/>
  <c r="M13" i="23"/>
  <c r="M12" i="23"/>
  <c r="P12" i="23" s="1"/>
  <c r="M11" i="23"/>
  <c r="M10" i="23"/>
  <c r="M9" i="23"/>
  <c r="P9" i="23" s="1"/>
  <c r="M8" i="23"/>
  <c r="M7" i="23"/>
  <c r="M5" i="23"/>
  <c r="L20" i="23"/>
  <c r="O20" i="23" s="1"/>
  <c r="L19" i="23"/>
  <c r="L18" i="23"/>
  <c r="L17" i="23"/>
  <c r="L16" i="23"/>
  <c r="L15" i="23"/>
  <c r="L14" i="23"/>
  <c r="L13" i="23"/>
  <c r="L12" i="23"/>
  <c r="L11" i="23"/>
  <c r="L10" i="23"/>
  <c r="L9" i="23"/>
  <c r="L8" i="23"/>
  <c r="L7" i="23"/>
  <c r="O11" i="23"/>
  <c r="L5" i="23"/>
  <c r="P15" i="23" l="1"/>
  <c r="P19" i="23"/>
  <c r="P10" i="23"/>
  <c r="P14" i="23"/>
  <c r="P18" i="23"/>
  <c r="O12" i="23"/>
  <c r="P7" i="23"/>
  <c r="P21" i="23"/>
  <c r="O10" i="23"/>
  <c r="O18" i="23"/>
  <c r="P13" i="23"/>
  <c r="O7" i="23"/>
  <c r="O15" i="23"/>
  <c r="O19" i="23"/>
  <c r="P8" i="23"/>
  <c r="P16" i="23"/>
  <c r="P20" i="23"/>
  <c r="P5" i="23"/>
  <c r="O5" i="23"/>
  <c r="O8" i="23"/>
  <c r="O16" i="23"/>
  <c r="O17" i="23"/>
  <c r="O9" i="23"/>
  <c r="O13" i="23"/>
</calcChain>
</file>

<file path=xl/comments1.xml><?xml version="1.0" encoding="utf-8"?>
<comments xmlns="http://schemas.openxmlformats.org/spreadsheetml/2006/main">
  <authors>
    <author/>
  </authors>
  <commentList>
    <comment ref="B28" authorId="0">
      <text>
        <r>
          <rPr>
            <sz val="10"/>
            <rFont val="Arial"/>
            <family val="2"/>
          </rPr>
          <t xml:space="preserve">tekst
</t>
        </r>
      </text>
    </comment>
    <comment ref="A29" authorId="0">
      <text>
        <r>
          <rPr>
            <sz val="10"/>
            <rFont val="Arial"/>
            <family val="2"/>
          </rPr>
          <t xml:space="preserve">tekst
</t>
        </r>
      </text>
    </comment>
  </commentList>
</comments>
</file>

<file path=xl/sharedStrings.xml><?xml version="1.0" encoding="utf-8"?>
<sst xmlns="http://schemas.openxmlformats.org/spreadsheetml/2006/main" count="862" uniqueCount="123">
  <si>
    <t>Gjennomsnittlig stønadslengde økonomisk sosialhjelp (måneder)</t>
  </si>
  <si>
    <t>Gjennomsnittlig stønadslengde økonomisk sosialhjelp - mottakere 18-24 år</t>
  </si>
  <si>
    <t>I alt</t>
  </si>
  <si>
    <t>Mottakere 18-24 år i pst av bef 18-24 år</t>
  </si>
  <si>
    <t>Mottakere 25-66 år i pst av bef 25-66 år</t>
  </si>
  <si>
    <t>10 Grorud</t>
  </si>
  <si>
    <t>11 Stovner</t>
  </si>
  <si>
    <t>12 Alna</t>
  </si>
  <si>
    <t>13 Østensjø</t>
  </si>
  <si>
    <t>14 Nordstrand</t>
  </si>
  <si>
    <t>15 Søndre Nordstrand</t>
  </si>
  <si>
    <t>6-12 år</t>
  </si>
  <si>
    <t>13-15 år</t>
  </si>
  <si>
    <t>16-17 år</t>
  </si>
  <si>
    <t>Oslo i alt</t>
  </si>
  <si>
    <t>Gjennomsnittlig brutto utbetalt stønad til sosialhjelp pr mottaker (bidrag + lån)</t>
  </si>
  <si>
    <t>25-66 år</t>
  </si>
  <si>
    <t>18-24 år</t>
  </si>
  <si>
    <t>Under 20 år</t>
  </si>
  <si>
    <t>20-24 år</t>
  </si>
  <si>
    <t>25-29 år</t>
  </si>
  <si>
    <t>30-39 år</t>
  </si>
  <si>
    <t>40-49 år</t>
  </si>
  <si>
    <t>67 år og over</t>
  </si>
  <si>
    <t>1 Gamle Oslo</t>
  </si>
  <si>
    <t>2 Grünerløkka</t>
  </si>
  <si>
    <t>3 Sagene</t>
  </si>
  <si>
    <t>4 St.Haugen</t>
  </si>
  <si>
    <t>5 Frogner</t>
  </si>
  <si>
    <t>6 Ullern</t>
  </si>
  <si>
    <t>7 Vestre Aker</t>
  </si>
  <si>
    <t>8 Nordre Aker</t>
  </si>
  <si>
    <t>9 Bjerke</t>
  </si>
  <si>
    <t>under 25 år ("18-24")</t>
  </si>
  <si>
    <t>Sosialhjelpstilfeller i Oslo</t>
  </si>
  <si>
    <t>Andel sosialhjelpsmottakere med stønad i 6 måneder eller mer</t>
  </si>
  <si>
    <t>Bydel Gamle Oslo</t>
  </si>
  <si>
    <t>Bydel Grünerløkka</t>
  </si>
  <si>
    <t>Bydel Sagene</t>
  </si>
  <si>
    <t>Bydel Frogner</t>
  </si>
  <si>
    <t>Bydel Bjerke</t>
  </si>
  <si>
    <t>Bydel Grorud</t>
  </si>
  <si>
    <t>Bydel Stovner</t>
  </si>
  <si>
    <t>Bydel Alna</t>
  </si>
  <si>
    <t>Alder</t>
  </si>
  <si>
    <t>Alder i alt</t>
  </si>
  <si>
    <t>0-5 år</t>
  </si>
  <si>
    <t>67-79 år</t>
  </si>
  <si>
    <t>80 år +</t>
  </si>
  <si>
    <t>Bydel St.Hanshaugen</t>
  </si>
  <si>
    <t>Bydel Ullern</t>
  </si>
  <si>
    <t>Bydel Vestre Aker</t>
  </si>
  <si>
    <t>Bydel Nordre Aker</t>
  </si>
  <si>
    <t>Bydel Østensjø</t>
  </si>
  <si>
    <t>Bydel Nordstrand</t>
  </si>
  <si>
    <t>Bydel Søndre Nordstrand</t>
  </si>
  <si>
    <t>Sentrum</t>
  </si>
  <si>
    <t>Marka</t>
  </si>
  <si>
    <t>Uten registrert adresse</t>
  </si>
  <si>
    <t>Sosialhjelpstilfeller etter alder og bydel</t>
  </si>
  <si>
    <t>Oslo 2015</t>
  </si>
  <si>
    <t>Bydelen 2015</t>
  </si>
  <si>
    <t>Oslo 2016</t>
  </si>
  <si>
    <t>Bydelen 2016</t>
  </si>
  <si>
    <t>Årsstatistikk 
for bydelene</t>
  </si>
  <si>
    <t>Sum alle bydeler</t>
  </si>
  <si>
    <t>Kilde: SSB / Oslo-statistikken</t>
  </si>
  <si>
    <t>Kostra-rapportering</t>
  </si>
  <si>
    <t>Finansiering kjøp av bolig - andel søknader behandlet innen 1 mnd</t>
  </si>
  <si>
    <t>Søknad om kommunal bolig - andel søknader behandlet innen 3 mnd</t>
  </si>
  <si>
    <r>
      <t xml:space="preserve">           
       --</t>
    </r>
    <r>
      <rPr>
        <b/>
        <i/>
        <vertAlign val="superscript"/>
        <sz val="10"/>
        <rFont val="Times New Roman"/>
        <family val="1"/>
      </rPr>
      <t xml:space="preserve"> </t>
    </r>
    <r>
      <rPr>
        <b/>
        <i/>
        <vertAlign val="superscript"/>
        <sz val="14"/>
        <rFont val="Times New Roman"/>
        <family val="1"/>
      </rPr>
      <t>4)</t>
    </r>
  </si>
  <si>
    <r>
      <t xml:space="preserve">           
       --</t>
    </r>
    <r>
      <rPr>
        <vertAlign val="superscript"/>
        <sz val="10"/>
        <rFont val="Times New Roman"/>
        <family val="1"/>
      </rPr>
      <t xml:space="preserve"> </t>
    </r>
    <r>
      <rPr>
        <b/>
        <i/>
        <vertAlign val="superscript"/>
        <sz val="14"/>
        <rFont val="Times New Roman"/>
        <family val="1"/>
      </rPr>
      <t>4)</t>
    </r>
  </si>
  <si>
    <r>
      <t xml:space="preserve">           
       --</t>
    </r>
    <r>
      <rPr>
        <b/>
        <vertAlign val="superscript"/>
        <sz val="10"/>
        <rFont val="Times New Roman"/>
        <family val="1"/>
      </rPr>
      <t xml:space="preserve"> </t>
    </r>
    <r>
      <rPr>
        <b/>
        <i/>
        <vertAlign val="superscript"/>
        <sz val="14"/>
        <rFont val="Times New Roman"/>
        <family val="1"/>
      </rPr>
      <t>4)</t>
    </r>
  </si>
  <si>
    <r>
      <t xml:space="preserve">Andel mottakere med sosialhjelp som viktigste kilde til livsopphold </t>
    </r>
    <r>
      <rPr>
        <vertAlign val="superscript"/>
        <sz val="10"/>
        <rFont val="Times New Roman"/>
        <family val="1"/>
      </rPr>
      <t xml:space="preserve"> </t>
    </r>
    <r>
      <rPr>
        <b/>
        <vertAlign val="superscript"/>
        <sz val="12"/>
        <rFont val="Times New Roman"/>
        <family val="1"/>
      </rPr>
      <t xml:space="preserve"> </t>
    </r>
    <r>
      <rPr>
        <b/>
        <i/>
        <vertAlign val="superscript"/>
        <sz val="14"/>
        <rFont val="Times New Roman"/>
        <family val="1"/>
      </rPr>
      <t>3)</t>
    </r>
  </si>
  <si>
    <t>Søknader om økonomisk sosialhjelp - andel behandlet innen 2 uker</t>
  </si>
  <si>
    <t>Antall mottakere av økonomisk sosialhjelp                   i løpet av året</t>
  </si>
  <si>
    <t>Antall deltakere i kvalifiseringsprogrammet          i løpet av året</t>
  </si>
  <si>
    <t>Antall deltakere i introduksjonsordningen         i løpet av året</t>
  </si>
  <si>
    <r>
      <t xml:space="preserve">Andel sosialhjelpsmottakere 25-66 år                   i forhold til innbyggere 25-66 år  </t>
    </r>
    <r>
      <rPr>
        <b/>
        <i/>
        <vertAlign val="superscript"/>
        <sz val="10"/>
        <rFont val="Times New Roman"/>
        <family val="1"/>
      </rPr>
      <t xml:space="preserve"> </t>
    </r>
    <r>
      <rPr>
        <b/>
        <i/>
        <vertAlign val="superscript"/>
        <sz val="14"/>
        <rFont val="Times New Roman"/>
        <family val="1"/>
      </rPr>
      <t>1)</t>
    </r>
  </si>
  <si>
    <r>
      <t xml:space="preserve">Andel sosialhjelpsmottakere 18-24 år                   i forhold til innbyggere 18-24 år  </t>
    </r>
    <r>
      <rPr>
        <b/>
        <vertAlign val="superscript"/>
        <sz val="12"/>
        <rFont val="Times New Roman"/>
        <family val="1"/>
      </rPr>
      <t xml:space="preserve"> </t>
    </r>
    <r>
      <rPr>
        <b/>
        <i/>
        <vertAlign val="superscript"/>
        <sz val="14"/>
        <rFont val="Times New Roman"/>
        <family val="1"/>
      </rPr>
      <t>2)</t>
    </r>
  </si>
  <si>
    <t>Kostra-rapporteringen</t>
  </si>
  <si>
    <r>
      <rPr>
        <b/>
        <i/>
        <sz val="10"/>
        <rFont val="Times New Roman"/>
        <family val="1"/>
      </rPr>
      <t>1)</t>
    </r>
    <r>
      <rPr>
        <sz val="10"/>
        <rFont val="Times New Roman"/>
        <family val="1"/>
      </rPr>
      <t xml:space="preserve">  Sosialhjelpsmottakere 25-66 år pr år delt på antall innbyggere 25-66 år  pr 1.1. året etter </t>
    </r>
  </si>
  <si>
    <r>
      <rPr>
        <b/>
        <i/>
        <sz val="10"/>
        <rFont val="Times New Roman"/>
        <family val="1"/>
      </rPr>
      <t>2)</t>
    </r>
    <r>
      <rPr>
        <sz val="9"/>
        <rFont val="Times New Roman"/>
        <family val="1"/>
      </rPr>
      <t xml:space="preserve">  Sosialhjelpsmottakere 18-24 år pr år delt på antall innbyggere 18-24 år pr 1.1. året etter</t>
    </r>
  </si>
  <si>
    <r>
      <rPr>
        <b/>
        <i/>
        <sz val="10"/>
        <rFont val="Times New Roman"/>
        <family val="1"/>
      </rPr>
      <t xml:space="preserve">4)  </t>
    </r>
    <r>
      <rPr>
        <sz val="9"/>
        <rFont val="Times New Roman"/>
        <family val="1"/>
      </rPr>
      <t xml:space="preserve">Tall for 2016 knyttet til stønadslengder er ikke sammenliknbare med tilsvarende tall for årene før grunnet omleggingen til nytt
       fagsystem (Fasit) og tilhørende uttrekk av data til Kostra.  Det oppgis derfor ikke tall for 2016. </t>
    </r>
  </si>
  <si>
    <r>
      <rPr>
        <b/>
        <i/>
        <sz val="10"/>
        <rFont val="Times New Roman"/>
        <family val="1"/>
      </rPr>
      <t xml:space="preserve">3)  </t>
    </r>
    <r>
      <rPr>
        <sz val="9"/>
        <rFont val="Times New Roman"/>
        <family val="1"/>
      </rPr>
      <t xml:space="preserve">Omlegging til nytt fagsystem i 2016 har medført at Viktigeste kilde til livsopphold nå har et noe lavere og riktigere nivå i forhold
       til forutgående år. Endringen mellom 2015 og 2016 må derfor tolkes med forbehold. </t>
    </r>
  </si>
  <si>
    <t>Datakilde</t>
  </si>
  <si>
    <t>Kilder: Oslos Kostrarapportering og Årsstatistikk for bydelene</t>
  </si>
  <si>
    <t>Oslo 2017</t>
  </si>
  <si>
    <t>Bydelen 2017</t>
  </si>
  <si>
    <t>Noter til tabellen:</t>
  </si>
  <si>
    <t>50-59 år</t>
  </si>
  <si>
    <t>60-66 år</t>
  </si>
  <si>
    <t>Folkemengden i bydelene pr 1.1.2018</t>
  </si>
  <si>
    <r>
      <t xml:space="preserve">Andel sosialhjelpsmottakere 25-66 år                   i forhold til innbyggere 25-66 år  </t>
    </r>
    <r>
      <rPr>
        <b/>
        <i/>
        <vertAlign val="superscript"/>
        <sz val="10"/>
        <rFont val="Times New Roman"/>
        <family val="1"/>
      </rPr>
      <t xml:space="preserve"> </t>
    </r>
    <r>
      <rPr>
        <b/>
        <i/>
        <vertAlign val="superscript"/>
        <sz val="14"/>
        <color rgb="FF0000FF"/>
        <rFont val="Times New Roman"/>
        <family val="1"/>
      </rPr>
      <t>1)</t>
    </r>
  </si>
  <si>
    <r>
      <t xml:space="preserve">Andel sosialhjelpsmottakere 18-24 år                   i forhold til innbyggere 18-24 år  </t>
    </r>
    <r>
      <rPr>
        <b/>
        <vertAlign val="superscript"/>
        <sz val="12"/>
        <color rgb="FFFF0000"/>
        <rFont val="Times New Roman"/>
        <family val="1"/>
      </rPr>
      <t xml:space="preserve"> </t>
    </r>
    <r>
      <rPr>
        <b/>
        <i/>
        <vertAlign val="superscript"/>
        <sz val="14"/>
        <color rgb="FF0000FF"/>
        <rFont val="Times New Roman"/>
        <family val="1"/>
      </rPr>
      <t>2)</t>
    </r>
  </si>
  <si>
    <r>
      <t xml:space="preserve">Andel mottakere med sosialhjelp som viktigste kilde til livsopphold </t>
    </r>
    <r>
      <rPr>
        <vertAlign val="superscript"/>
        <sz val="10"/>
        <rFont val="Times New Roman"/>
        <family val="1"/>
      </rPr>
      <t xml:space="preserve"> </t>
    </r>
    <r>
      <rPr>
        <b/>
        <vertAlign val="superscript"/>
        <sz val="12"/>
        <rFont val="Times New Roman"/>
        <family val="1"/>
      </rPr>
      <t xml:space="preserve"> </t>
    </r>
    <r>
      <rPr>
        <b/>
        <i/>
        <vertAlign val="superscript"/>
        <sz val="14"/>
        <color rgb="FF0000FF"/>
        <rFont val="Times New Roman"/>
        <family val="1"/>
      </rPr>
      <t>3)</t>
    </r>
  </si>
  <si>
    <r>
      <t xml:space="preserve">           
       --</t>
    </r>
    <r>
      <rPr>
        <b/>
        <i/>
        <vertAlign val="superscript"/>
        <sz val="10"/>
        <rFont val="Times New Roman"/>
        <family val="1"/>
      </rPr>
      <t xml:space="preserve"> </t>
    </r>
    <r>
      <rPr>
        <b/>
        <i/>
        <vertAlign val="superscript"/>
        <sz val="14"/>
        <color rgb="FF0000FF"/>
        <rFont val="Times New Roman"/>
        <family val="1"/>
      </rPr>
      <t>4)</t>
    </r>
  </si>
  <si>
    <t>6,5</t>
  </si>
  <si>
    <t>6,2</t>
  </si>
  <si>
    <t>6,6</t>
  </si>
  <si>
    <t>6,1</t>
  </si>
  <si>
    <t>5,8</t>
  </si>
  <si>
    <t>7,0</t>
  </si>
  <si>
    <t>6,7</t>
  </si>
  <si>
    <t>6,0</t>
  </si>
  <si>
    <t>6,9</t>
  </si>
  <si>
    <t>Nøkkeltall for FO4 - Sosiale tjenester og ytelser</t>
  </si>
  <si>
    <r>
      <rPr>
        <b/>
        <u/>
        <sz val="10"/>
        <rFont val="Times New Roman"/>
        <family val="1"/>
      </rPr>
      <t>Viktig informasjon om endringer i Kostrarapporteringen fra 2015-2017 - konsekvenser for bydelstallene:</t>
    </r>
    <r>
      <rPr>
        <b/>
        <sz val="10"/>
        <color rgb="FFFF0000"/>
        <rFont val="Times New Roman"/>
        <family val="1"/>
      </rPr>
      <t xml:space="preserve">
</t>
    </r>
    <r>
      <rPr>
        <sz val="10"/>
        <color rgb="FFFF0000"/>
        <rFont val="Times New Roman"/>
        <family val="1"/>
      </rPr>
      <t>Etter overgangen til Fasit som saksbehandlingssystem, er uttrekket av data til Kostrarapporteringen slik at en sosialhjelpsmottaker blir tilordnet den bydelen der vedkommende sist mottok sosialhjelp løpet av året. Dette innebærer at personer som har mottatt sosialhjelp i flere bydeler i løpet av året også får hele sitt mottak registrert på den bydelen der det siste vedtaket ble fattet - det gjelder f eks mottakerens samlede stønadstid og samlede utbetalte beløp i løpet av året.</t>
    </r>
    <r>
      <rPr>
        <b/>
        <sz val="10"/>
        <color rgb="FFFF0000"/>
        <rFont val="Times New Roman"/>
        <family val="1"/>
      </rPr>
      <t xml:space="preserve">
Utviklingen i bydelens tall fra 2015 til 2017 vil være påvirket av denne endringen i uttrekket av data.
</t>
    </r>
  </si>
  <si>
    <t>Ferdige utfylte tabeller for hver bydel i arkfanene til høyre</t>
  </si>
  <si>
    <t>Obligatoriske nøkkeltall i bydelsbudsjettene 2019 - FO4 Sosiale tjenester og ytelser</t>
  </si>
  <si>
    <t>Funksjonsområde 4</t>
  </si>
  <si>
    <t xml:space="preserve">Resultat
2016 </t>
  </si>
  <si>
    <t xml:space="preserve">Resultat
2017 </t>
  </si>
  <si>
    <t>Måltall      2018</t>
  </si>
  <si>
    <t>Måltall      2019</t>
  </si>
  <si>
    <t>Andel positive vedtak for kommunal bolig effektuert innen 6 mnd.</t>
  </si>
  <si>
    <t>Andel som tilbys introduksjonsprogram innen 3 mnd. etter bosetting</t>
  </si>
  <si>
    <t>xxx</t>
  </si>
  <si>
    <t>&gt; 80 %</t>
  </si>
  <si>
    <t xml:space="preserve">Andelen KVP-deltakere som går til arbeid eller utdanning etter fullført program </t>
  </si>
  <si>
    <t>&gt; 69%</t>
  </si>
  <si>
    <t>Obligatoriske lokale måltall i bydelsbudsjettene 2019 - FO4 Sosiale tjenester og ytelser</t>
  </si>
  <si>
    <t xml:space="preserve">Kilde:  Oslos rapportering til Kostra. Se note under nøkkeltallsfanene vedr. endringer i rapporteringen.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</si>
</sst>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kr&quot;\ * #,##0_ ;_ &quot;kr&quot;\ * \-#,##0_ ;_ &quot;kr&quot;\ * &quot;-&quot;_ ;_ @_ "/>
    <numFmt numFmtId="41" formatCode="_ * #,##0_ ;_ * \-#,##0_ ;_ * &quot;-&quot;_ ;_ @_ "/>
    <numFmt numFmtId="44" formatCode="_ &quot;kr&quot;\ * #,##0.00_ ;_ &quot;kr&quot;\ * \-#,##0.00_ ;_ &quot;kr&quot;\ * &quot;-&quot;??_ ;_ @_ "/>
    <numFmt numFmtId="43" formatCode="_ * #,##0.00_ ;_ * \-#,##0.00_ ;_ * &quot;-&quot;??_ ;_ @_ "/>
    <numFmt numFmtId="164" formatCode="_(* #,##0.00_);_(* \(#,##0.00\);_(* &quot;-&quot;??_);_(@_)"/>
    <numFmt numFmtId="165" formatCode="0.0"/>
    <numFmt numFmtId="166" formatCode="#,##0.0"/>
    <numFmt numFmtId="167" formatCode="_(* #,##0_);_(* \(#,##0\);_(* &quot;-&quot;??_);_(@_)"/>
    <numFmt numFmtId="168" formatCode="0.0\ %"/>
    <numFmt numFmtId="169" formatCode="0%"/>
    <numFmt numFmtId="170" formatCode="0&quot; &quot;%"/>
    <numFmt numFmtId="171" formatCode="&quot; &quot;#,##0.00&quot; &quot;;&quot; (&quot;#,##0.00&quot;)&quot;;&quot; -&quot;00&quot; &quot;;&quot; &quot;@&quot; &quot;"/>
    <numFmt numFmtId="172" formatCode="#,##0;&quot;-&quot;#,##0"/>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Times New Roman"/>
      <family val="1"/>
    </font>
    <font>
      <sz val="9"/>
      <name val="Times New Roman"/>
      <family val="1"/>
    </font>
    <font>
      <sz val="8"/>
      <name val="Arial"/>
      <family val="2"/>
    </font>
    <font>
      <sz val="10"/>
      <name val="Times New Roman"/>
      <family val="1"/>
    </font>
    <font>
      <sz val="9"/>
      <name val="Arial"/>
      <family val="2"/>
    </font>
    <font>
      <sz val="10"/>
      <name val="Courier New"/>
      <family val="3"/>
    </font>
    <font>
      <sz val="10"/>
      <name val="Arial"/>
      <family val="2"/>
    </font>
    <font>
      <sz val="10"/>
      <color rgb="FFFF0000"/>
      <name val="Arial"/>
      <family val="2"/>
    </font>
    <font>
      <b/>
      <sz val="9"/>
      <name val="Arial"/>
      <family val="2"/>
    </font>
    <font>
      <sz val="10"/>
      <name val="MS Sans Serif"/>
      <family val="2"/>
    </font>
    <font>
      <b/>
      <sz val="10"/>
      <name val="Arial"/>
      <family val="2"/>
    </font>
    <font>
      <sz val="8"/>
      <name val="Helv"/>
    </font>
    <font>
      <b/>
      <sz val="9"/>
      <color rgb="FFFF0000"/>
      <name val="Arial"/>
      <family val="2"/>
    </font>
    <font>
      <b/>
      <sz val="10"/>
      <color rgb="FFFF0000"/>
      <name val="Arial"/>
      <family val="2"/>
    </font>
    <font>
      <b/>
      <sz val="10"/>
      <color rgb="FF0000FF"/>
      <name val="Arial"/>
      <family val="2"/>
    </font>
    <font>
      <sz val="10"/>
      <color rgb="FF000000"/>
      <name val="Times New Roman"/>
      <family val="1"/>
    </font>
    <font>
      <b/>
      <u/>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1"/>
      <color rgb="FF000000"/>
      <name val="Calibri"/>
      <family val="2"/>
    </font>
    <font>
      <u/>
      <sz val="10"/>
      <color indexed="12"/>
      <name val="Arial"/>
      <family val="2"/>
    </font>
    <font>
      <b/>
      <sz val="9"/>
      <color indexed="10"/>
      <name val="Arial"/>
      <family val="2"/>
    </font>
    <font>
      <b/>
      <sz val="10"/>
      <color indexed="10"/>
      <name val="Arial"/>
      <family val="2"/>
    </font>
    <font>
      <b/>
      <sz val="11"/>
      <name val="Calibri"/>
      <family val="2"/>
      <scheme val="minor"/>
    </font>
    <font>
      <vertAlign val="superscript"/>
      <sz val="10"/>
      <name val="Times New Roman"/>
      <family val="1"/>
    </font>
    <font>
      <u/>
      <sz val="11"/>
      <color rgb="FF0066AA"/>
      <name val="Calibri"/>
      <family val="2"/>
      <scheme val="minor"/>
    </font>
    <font>
      <u/>
      <sz val="11"/>
      <color rgb="FF004488"/>
      <name val="Calibri"/>
      <family val="2"/>
      <scheme val="minor"/>
    </font>
    <font>
      <sz val="10"/>
      <color rgb="FF000000"/>
      <name val="Arial"/>
      <family val="2"/>
    </font>
    <font>
      <sz val="11"/>
      <color indexed="8"/>
      <name val="Calibri"/>
      <family val="2"/>
    </font>
    <font>
      <b/>
      <vertAlign val="superscript"/>
      <sz val="10"/>
      <name val="Times New Roman"/>
      <family val="1"/>
    </font>
    <font>
      <i/>
      <sz val="9"/>
      <name val="Times New Roman"/>
      <family val="1"/>
    </font>
    <font>
      <sz val="10"/>
      <color theme="1"/>
      <name val="Times New Roman"/>
      <family val="1"/>
    </font>
    <font>
      <sz val="10"/>
      <color rgb="FF0000FF"/>
      <name val="Arial"/>
      <family val="2"/>
    </font>
    <font>
      <sz val="10"/>
      <name val="Arial"/>
      <family val="2"/>
    </font>
    <font>
      <sz val="9.5"/>
      <color rgb="FF000000"/>
      <name val="Arial"/>
      <family val="2"/>
    </font>
    <font>
      <b/>
      <sz val="11"/>
      <name val="Times New Roman"/>
      <family val="1"/>
    </font>
    <font>
      <sz val="10"/>
      <color rgb="FFFF0000"/>
      <name val="Times New Roman"/>
      <family val="1"/>
    </font>
    <font>
      <b/>
      <vertAlign val="superscript"/>
      <sz val="12"/>
      <name val="Times New Roman"/>
      <family val="1"/>
    </font>
    <font>
      <b/>
      <i/>
      <vertAlign val="superscript"/>
      <sz val="10"/>
      <name val="Times New Roman"/>
      <family val="1"/>
    </font>
    <font>
      <b/>
      <i/>
      <vertAlign val="superscript"/>
      <sz val="14"/>
      <name val="Times New Roman"/>
      <family val="1"/>
    </font>
    <font>
      <b/>
      <i/>
      <sz val="10"/>
      <name val="Times New Roman"/>
      <family val="1"/>
    </font>
    <font>
      <b/>
      <u/>
      <sz val="10"/>
      <name val="Times New Roman"/>
      <family val="1"/>
    </font>
    <font>
      <b/>
      <i/>
      <vertAlign val="superscript"/>
      <sz val="14"/>
      <color rgb="FF0000FF"/>
      <name val="Times New Roman"/>
      <family val="1"/>
    </font>
    <font>
      <b/>
      <vertAlign val="superscript"/>
      <sz val="12"/>
      <color rgb="FFFF0000"/>
      <name val="Times New Roman"/>
      <family val="1"/>
    </font>
    <font>
      <b/>
      <sz val="10"/>
      <color rgb="FFFF0000"/>
      <name val="Times New Roman"/>
      <family val="1"/>
    </font>
    <font>
      <sz val="11"/>
      <name val="Calibri"/>
      <family val="2"/>
    </font>
    <font>
      <b/>
      <sz val="14"/>
      <name val="Times New Roman"/>
      <family val="1"/>
    </font>
    <font>
      <b/>
      <sz val="14"/>
      <color theme="1"/>
      <name val="Times New Roman"/>
      <family val="1"/>
    </font>
    <font>
      <i/>
      <sz val="9"/>
      <name val="Arial"/>
      <family val="2"/>
    </font>
  </fonts>
  <fills count="41">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rgb="FFFF0000"/>
      </patternFill>
    </fill>
    <fill>
      <patternFill patternType="solid">
        <fgColor theme="0" tint="-4.9989318521683403E-2"/>
        <bgColor indexed="64"/>
      </patternFill>
    </fill>
    <fill>
      <patternFill patternType="solid">
        <fgColor rgb="FFFFFFFF"/>
        <bgColor indexed="64"/>
      </patternFill>
    </fill>
    <fill>
      <patternFill patternType="solid">
        <fgColor indexed="65"/>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30">
    <xf numFmtId="0" fontId="0" fillId="0" borderId="0"/>
    <xf numFmtId="0" fontId="10" fillId="0" borderId="0"/>
    <xf numFmtId="0" fontId="11" fillId="0" borderId="0"/>
    <xf numFmtId="0" fontId="14" fillId="0" borderId="0"/>
    <xf numFmtId="0" fontId="16" fillId="0" borderId="0"/>
    <xf numFmtId="164" fontId="11" fillId="0" borderId="0" applyFon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8" applyNumberFormat="0" applyAlignment="0" applyProtection="0"/>
    <xf numFmtId="0" fontId="31" fillId="7" borderId="9" applyNumberFormat="0" applyAlignment="0" applyProtection="0"/>
    <xf numFmtId="0" fontId="32" fillId="7" borderId="8" applyNumberFormat="0" applyAlignment="0" applyProtection="0"/>
    <xf numFmtId="0" fontId="33" fillId="0" borderId="10" applyNumberFormat="0" applyFill="0" applyAlignment="0" applyProtection="0"/>
    <xf numFmtId="0" fontId="34" fillId="8"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3" applyNumberFormat="0" applyFill="0" applyAlignment="0" applyProtection="0"/>
    <xf numFmtId="0" fontId="3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8" fillId="33" borderId="0" applyNumberFormat="0" applyBorder="0" applyAlignment="0" applyProtection="0"/>
    <xf numFmtId="0" fontId="3" fillId="15" borderId="0" applyNumberFormat="0" applyBorder="0" applyAlignment="0" applyProtection="0"/>
    <xf numFmtId="0" fontId="39" fillId="0" borderId="0"/>
    <xf numFmtId="0" fontId="3" fillId="23" borderId="0" applyNumberFormat="0" applyBorder="0" applyAlignment="0" applyProtection="0"/>
    <xf numFmtId="164" fontId="22" fillId="0" borderId="0" applyFont="0" applyFill="0" applyBorder="0" applyAlignment="0" applyProtection="0"/>
    <xf numFmtId="0" fontId="3" fillId="0" borderId="0"/>
    <xf numFmtId="0" fontId="3" fillId="11"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33" borderId="0" applyNumberFormat="0" applyBorder="0" applyAlignment="0" applyProtection="0"/>
    <xf numFmtId="0" fontId="3" fillId="9" borderId="12" applyNumberFormat="0" applyFont="0" applyAlignment="0" applyProtection="0"/>
    <xf numFmtId="0" fontId="40" fillId="0" borderId="0" applyNumberFormat="0" applyBorder="0" applyAlignment="0"/>
    <xf numFmtId="0" fontId="4" fillId="0" borderId="0"/>
    <xf numFmtId="0" fontId="4" fillId="0" borderId="0"/>
    <xf numFmtId="0" fontId="41" fillId="0" borderId="0" applyNumberFormat="0" applyFill="0" applyBorder="0" applyAlignment="0" applyProtection="0">
      <alignment vertical="top"/>
      <protection locked="0"/>
    </xf>
    <xf numFmtId="164" fontId="4" fillId="0" borderId="0" applyFont="0" applyFill="0" applyBorder="0" applyAlignment="0" applyProtection="0"/>
    <xf numFmtId="43" fontId="3" fillId="0" borderId="0" applyFont="0" applyFill="0" applyBorder="0" applyAlignment="0" applyProtection="0"/>
    <xf numFmtId="0" fontId="10" fillId="0" borderId="0"/>
    <xf numFmtId="0" fontId="10" fillId="0" borderId="0"/>
    <xf numFmtId="170" fontId="48" fillId="0" borderId="0" applyFont="0" applyFill="0" applyBorder="0" applyAlignment="0" applyProtection="0"/>
    <xf numFmtId="170" fontId="48" fillId="0" borderId="0" applyFont="0" applyFill="0" applyBorder="0" applyAlignment="0" applyProtection="0"/>
    <xf numFmtId="42"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0" fontId="3" fillId="0" borderId="0"/>
    <xf numFmtId="0" fontId="47" fillId="0" borderId="0" applyNumberFormat="0" applyFill="0" applyBorder="0" applyAlignment="0" applyProtection="0"/>
    <xf numFmtId="0" fontId="46" fillId="0" borderId="0" applyNumberFormat="0" applyFill="0" applyBorder="0" applyAlignment="0" applyProtection="0"/>
    <xf numFmtId="0" fontId="4" fillId="0" borderId="0"/>
    <xf numFmtId="9" fontId="4" fillId="0" borderId="0" applyFont="0" applyFill="0" applyBorder="0" applyAlignment="0" applyProtection="0"/>
    <xf numFmtId="0" fontId="4" fillId="0" borderId="0"/>
    <xf numFmtId="0" fontId="8"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7" fillId="0" borderId="0"/>
    <xf numFmtId="9" fontId="7" fillId="0" borderId="0" applyFont="0" applyFill="0" applyBorder="0" applyAlignment="0" applyProtection="0"/>
    <xf numFmtId="0" fontId="40" fillId="0" borderId="0" applyNumberFormat="0" applyBorder="0" applyAlignment="0"/>
    <xf numFmtId="0" fontId="40" fillId="0" borderId="0" applyNumberFormat="0" applyBorder="0" applyAlignment="0"/>
    <xf numFmtId="9" fontId="10" fillId="0" borderId="0" applyFont="0" applyFill="0" applyBorder="0" applyAlignment="0" applyProtection="0"/>
    <xf numFmtId="0" fontId="10" fillId="0" borderId="0"/>
    <xf numFmtId="40" fontId="14" fillId="0" borderId="0" applyFont="0" applyFill="0" applyBorder="0" applyAlignment="0" applyProtection="0"/>
    <xf numFmtId="0" fontId="48" fillId="0" borderId="0"/>
    <xf numFmtId="171" fontId="48" fillId="0" borderId="0" applyFont="0" applyFill="0" applyBorder="0" applyAlignment="0" applyProtection="0"/>
    <xf numFmtId="170" fontId="48" fillId="0" borderId="0" applyFont="0" applyFill="0" applyBorder="0" applyAlignment="0" applyProtection="0"/>
    <xf numFmtId="0" fontId="48" fillId="36" borderId="0" applyNumberFormat="0" applyFont="0" applyBorder="0" applyAlignment="0" applyProtection="0"/>
    <xf numFmtId="0" fontId="48" fillId="0" borderId="0" applyNumberFormat="0" applyFont="0" applyBorder="0" applyProtection="0"/>
    <xf numFmtId="170" fontId="48" fillId="0" borderId="0" applyFont="0" applyFill="0" applyBorder="0" applyAlignment="0" applyProtection="0"/>
    <xf numFmtId="0" fontId="20" fillId="0" borderId="0" applyNumberFormat="0" applyBorder="0" applyProtection="0"/>
    <xf numFmtId="171" fontId="48" fillId="0" borderId="0" applyFont="0" applyFill="0" applyBorder="0" applyAlignment="0" applyProtection="0"/>
    <xf numFmtId="0" fontId="3" fillId="0" borderId="0"/>
    <xf numFmtId="0" fontId="8"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14" fillId="0" borderId="0"/>
    <xf numFmtId="169" fontId="14" fillId="0" borderId="0" applyFont="0" applyFill="0" applyBorder="0" applyAlignment="0" applyProtection="0"/>
    <xf numFmtId="4" fontId="14" fillId="0" borderId="0" applyFont="0" applyFill="0" applyBorder="0" applyAlignment="0" applyProtection="0"/>
    <xf numFmtId="0" fontId="14"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49"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14" fillId="0" borderId="0"/>
    <xf numFmtId="0" fontId="4" fillId="0" borderId="0"/>
    <xf numFmtId="0" fontId="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10" fillId="0" borderId="0"/>
    <xf numFmtId="0" fontId="3" fillId="0" borderId="0"/>
    <xf numFmtId="0" fontId="4" fillId="0" borderId="0"/>
    <xf numFmtId="164"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0" borderId="0"/>
    <xf numFmtId="9" fontId="7" fillId="0" borderId="0" applyFont="0" applyFill="0" applyBorder="0" applyAlignment="0" applyProtection="0"/>
    <xf numFmtId="0" fontId="48" fillId="0" borderId="0" applyNumberFormat="0" applyFont="0" applyBorder="0" applyProtection="0"/>
    <xf numFmtId="171" fontId="48" fillId="0" borderId="0" applyFont="0" applyFill="0" applyBorder="0" applyAlignment="0" applyProtection="0"/>
    <xf numFmtId="0" fontId="48" fillId="0" borderId="0"/>
    <xf numFmtId="0" fontId="3" fillId="0" borderId="0"/>
    <xf numFmtId="0" fontId="3" fillId="0" borderId="0"/>
    <xf numFmtId="171" fontId="48"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0" fontId="3" fillId="0" borderId="0"/>
    <xf numFmtId="0" fontId="3" fillId="0" borderId="0"/>
    <xf numFmtId="0" fontId="3" fillId="0" borderId="0"/>
    <xf numFmtId="0" fontId="48" fillId="0" borderId="0"/>
    <xf numFmtId="172" fontId="48" fillId="0" borderId="0" applyFont="0" applyFill="0" applyBorder="0" applyAlignment="0" applyProtection="0"/>
    <xf numFmtId="0" fontId="3" fillId="0" borderId="0"/>
    <xf numFmtId="44" fontId="4" fillId="0" borderId="0" applyFont="0" applyFill="0" applyBorder="0" applyAlignment="0" applyProtection="0"/>
    <xf numFmtId="0" fontId="3" fillId="0" borderId="0"/>
    <xf numFmtId="0" fontId="48" fillId="0" borderId="0"/>
    <xf numFmtId="0" fontId="3" fillId="0" borderId="0"/>
    <xf numFmtId="0" fontId="3" fillId="0" borderId="0"/>
    <xf numFmtId="0" fontId="3" fillId="0" borderId="0"/>
    <xf numFmtId="0" fontId="3" fillId="0" borderId="0"/>
    <xf numFmtId="0" fontId="3" fillId="0" borderId="0"/>
    <xf numFmtId="0" fontId="3" fillId="0" borderId="0"/>
    <xf numFmtId="0" fontId="54" fillId="0" borderId="0" applyNumberFormat="0" applyFont="0" applyFill="0" applyBorder="0" applyAlignment="0" applyProtection="0"/>
    <xf numFmtId="0" fontId="54" fillId="0" borderId="0" applyNumberFormat="0" applyFont="0" applyFill="0" applyBorder="0" applyAlignment="0" applyProtection="0"/>
    <xf numFmtId="0" fontId="55" fillId="0" borderId="0"/>
    <xf numFmtId="0" fontId="2" fillId="0" borderId="0"/>
    <xf numFmtId="43" fontId="2" fillId="0" borderId="0" applyFon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49"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40" fillId="0" borderId="0" applyNumberFormat="0" applyBorder="0" applyAlignment="0"/>
    <xf numFmtId="164" fontId="40" fillId="0" borderId="0" applyFont="0" applyFill="0" applyBorder="0" applyAlignment="0" applyProtection="0"/>
    <xf numFmtId="43" fontId="54" fillId="0" borderId="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54" fillId="0" borderId="0" applyNumberFormat="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4" fillId="0" borderId="0" applyNumberFormat="0" applyFont="0" applyFill="0" applyBorder="0" applyAlignment="0" applyProtection="0"/>
    <xf numFmtId="169" fontId="14" fillId="0" borderId="0" applyFont="0" applyFill="0" applyBorder="0" applyAlignment="0" applyProtection="0"/>
    <xf numFmtId="0" fontId="66" fillId="0" borderId="0"/>
  </cellStyleXfs>
  <cellXfs count="157">
    <xf numFmtId="0" fontId="0" fillId="0" borderId="0" xfId="0"/>
    <xf numFmtId="0" fontId="0" fillId="0" borderId="0" xfId="0" applyFill="1"/>
    <xf numFmtId="0" fontId="11" fillId="0" borderId="0" xfId="0" applyFont="1"/>
    <xf numFmtId="0" fontId="11" fillId="0" borderId="3" xfId="0" applyFont="1" applyBorder="1"/>
    <xf numFmtId="1" fontId="17" fillId="2" borderId="4" xfId="3" applyNumberFormat="1" applyFont="1" applyFill="1" applyBorder="1" applyAlignment="1">
      <alignment horizontal="center" vertical="center"/>
    </xf>
    <xf numFmtId="0" fontId="0" fillId="0" borderId="0" xfId="0" applyProtection="1">
      <protection locked="0"/>
    </xf>
    <xf numFmtId="165" fontId="8" fillId="0" borderId="1" xfId="0" applyNumberFormat="1" applyFont="1" applyFill="1" applyBorder="1"/>
    <xf numFmtId="0" fontId="19" fillId="0" borderId="0" xfId="0" applyFont="1" applyFill="1"/>
    <xf numFmtId="0" fontId="0" fillId="0" borderId="0" xfId="0" applyFill="1" applyProtection="1">
      <protection locked="0"/>
    </xf>
    <xf numFmtId="0" fontId="11" fillId="0" borderId="0" xfId="0" applyFont="1" applyFill="1"/>
    <xf numFmtId="0" fontId="21" fillId="0" borderId="0" xfId="0" applyFont="1" applyFill="1" applyProtection="1">
      <protection locked="0"/>
    </xf>
    <xf numFmtId="0" fontId="18" fillId="0" borderId="0" xfId="0" applyFont="1" applyFill="1"/>
    <xf numFmtId="0" fontId="18" fillId="0" borderId="0" xfId="0" applyFont="1" applyFill="1" applyProtection="1">
      <protection locked="0"/>
    </xf>
    <xf numFmtId="0" fontId="12" fillId="0" borderId="0" xfId="0" applyFont="1" applyFill="1" applyProtection="1">
      <protection locked="0"/>
    </xf>
    <xf numFmtId="0" fontId="0" fillId="0" borderId="0" xfId="0" applyFill="1" applyBorder="1"/>
    <xf numFmtId="3" fontId="4" fillId="0" borderId="0" xfId="0" applyNumberFormat="1" applyFont="1"/>
    <xf numFmtId="0" fontId="15" fillId="0" borderId="0" xfId="47" applyFont="1" applyAlignment="1"/>
    <xf numFmtId="0" fontId="0" fillId="0" borderId="0" xfId="0"/>
    <xf numFmtId="167" fontId="9" fillId="0" borderId="0" xfId="49" applyNumberFormat="1" applyFont="1"/>
    <xf numFmtId="167" fontId="9" fillId="0" borderId="3" xfId="49" applyNumberFormat="1" applyFont="1" applyBorder="1"/>
    <xf numFmtId="167" fontId="9" fillId="0" borderId="4" xfId="49" applyNumberFormat="1" applyFont="1" applyBorder="1"/>
    <xf numFmtId="0" fontId="13" fillId="0" borderId="0" xfId="0" applyFont="1"/>
    <xf numFmtId="0" fontId="9" fillId="0" borderId="0" xfId="0" applyFont="1" applyAlignment="1">
      <alignment horizontal="left"/>
    </xf>
    <xf numFmtId="167" fontId="9" fillId="0" borderId="4" xfId="49" applyNumberFormat="1" applyFont="1" applyBorder="1" applyAlignment="1"/>
    <xf numFmtId="165" fontId="0" fillId="0" borderId="0" xfId="0" applyNumberFormat="1"/>
    <xf numFmtId="0" fontId="0" fillId="0" borderId="0" xfId="0" applyFill="1"/>
    <xf numFmtId="1" fontId="0" fillId="0" borderId="0" xfId="0" applyNumberFormat="1"/>
    <xf numFmtId="0" fontId="3" fillId="0" borderId="0" xfId="50"/>
    <xf numFmtId="0" fontId="3" fillId="0" borderId="3" xfId="50" applyBorder="1"/>
    <xf numFmtId="1" fontId="43" fillId="2" borderId="0" xfId="0" applyNumberFormat="1" applyFont="1" applyFill="1" applyBorder="1" applyAlignment="1" applyProtection="1">
      <alignment horizontal="center" wrapText="1"/>
    </xf>
    <xf numFmtId="1" fontId="42" fillId="2" borderId="14" xfId="0" applyNumberFormat="1" applyFont="1" applyFill="1" applyBorder="1" applyAlignment="1" applyProtection="1">
      <alignment horizontal="center" vertical="center" wrapText="1"/>
    </xf>
    <xf numFmtId="1" fontId="42" fillId="2" borderId="14" xfId="0" applyNumberFormat="1" applyFont="1" applyFill="1" applyBorder="1" applyAlignment="1" applyProtection="1">
      <alignment horizontal="center" vertical="center"/>
    </xf>
    <xf numFmtId="0" fontId="4" fillId="0" borderId="0" xfId="0" applyNumberFormat="1" applyFont="1" applyFill="1" applyBorder="1" applyAlignment="1" applyProtection="1"/>
    <xf numFmtId="1" fontId="4" fillId="0" borderId="0" xfId="0" applyNumberFormat="1" applyFont="1" applyFill="1" applyBorder="1" applyAlignment="1" applyProtection="1"/>
    <xf numFmtId="0" fontId="9" fillId="0" borderId="0" xfId="0" applyNumberFormat="1" applyFont="1" applyFill="1" applyBorder="1" applyAlignment="1" applyProtection="1"/>
    <xf numFmtId="1" fontId="4" fillId="0" borderId="15" xfId="0" applyNumberFormat="1" applyFont="1" applyFill="1" applyBorder="1" applyAlignment="1" applyProtection="1"/>
    <xf numFmtId="165" fontId="13" fillId="0" borderId="15" xfId="0" applyNumberFormat="1" applyFont="1" applyFill="1" applyBorder="1" applyAlignment="1" applyProtection="1"/>
    <xf numFmtId="168" fontId="13" fillId="0" borderId="0" xfId="0" applyNumberFormat="1" applyFont="1" applyFill="1" applyBorder="1" applyAlignment="1" applyProtection="1"/>
    <xf numFmtId="168" fontId="13" fillId="0" borderId="15" xfId="0" applyNumberFormat="1" applyFont="1" applyFill="1" applyBorder="1" applyAlignment="1" applyProtection="1"/>
    <xf numFmtId="168" fontId="13" fillId="0" borderId="3" xfId="0" applyNumberFormat="1" applyFont="1" applyFill="1" applyBorder="1" applyAlignment="1" applyProtection="1"/>
    <xf numFmtId="1" fontId="13" fillId="34" borderId="4" xfId="4" applyNumberFormat="1" applyFont="1" applyFill="1" applyBorder="1" applyAlignment="1">
      <alignment vertical="center"/>
    </xf>
    <xf numFmtId="3" fontId="44" fillId="34" borderId="4" xfId="62" applyNumberFormat="1" applyFont="1" applyFill="1" applyBorder="1" applyAlignment="1">
      <alignment horizontal="right" vertical="center"/>
    </xf>
    <xf numFmtId="3" fontId="37" fillId="34" borderId="0" xfId="50" applyNumberFormat="1" applyFont="1" applyFill="1"/>
    <xf numFmtId="3" fontId="44" fillId="34" borderId="4" xfId="62" applyNumberFormat="1" applyFont="1" applyFill="1" applyBorder="1" applyAlignment="1">
      <alignment vertical="center"/>
    </xf>
    <xf numFmtId="167" fontId="13" fillId="0" borderId="4" xfId="49" applyNumberFormat="1" applyFont="1" applyBorder="1" applyAlignment="1"/>
    <xf numFmtId="1" fontId="42" fillId="35" borderId="4" xfId="0" applyNumberFormat="1" applyFont="1" applyFill="1" applyBorder="1" applyAlignment="1" applyProtection="1">
      <alignment horizontal="center" vertical="center" wrapText="1"/>
    </xf>
    <xf numFmtId="1" fontId="42" fillId="35" borderId="4" xfId="0" applyNumberFormat="1" applyFont="1" applyFill="1" applyBorder="1" applyAlignment="1" applyProtection="1">
      <alignment horizontal="center" vertical="center"/>
    </xf>
    <xf numFmtId="168" fontId="13" fillId="0" borderId="4" xfId="0" applyNumberFormat="1" applyFont="1" applyFill="1" applyBorder="1" applyAlignment="1" applyProtection="1"/>
    <xf numFmtId="0" fontId="8" fillId="0" borderId="16" xfId="64" applyFont="1" applyFill="1" applyBorder="1" applyAlignment="1">
      <alignment wrapText="1"/>
    </xf>
    <xf numFmtId="0" fontId="8" fillId="0" borderId="1" xfId="97" applyFont="1" applyFill="1" applyBorder="1"/>
    <xf numFmtId="0" fontId="8" fillId="0" borderId="16" xfId="64" applyFont="1" applyFill="1" applyBorder="1" applyAlignment="1">
      <alignment horizontal="left" wrapText="1"/>
    </xf>
    <xf numFmtId="165" fontId="52" fillId="0" borderId="1" xfId="97" applyNumberFormat="1" applyFont="1" applyFill="1" applyBorder="1"/>
    <xf numFmtId="3" fontId="8" fillId="0" borderId="1" xfId="58" applyNumberFormat="1" applyFont="1" applyFill="1" applyBorder="1" applyProtection="1"/>
    <xf numFmtId="3" fontId="52" fillId="0" borderId="1" xfId="50" applyNumberFormat="1" applyFont="1" applyBorder="1"/>
    <xf numFmtId="1" fontId="13" fillId="0" borderId="4" xfId="49" applyNumberFormat="1" applyFont="1" applyBorder="1" applyAlignment="1">
      <alignment horizontal="center"/>
    </xf>
    <xf numFmtId="0" fontId="15" fillId="0" borderId="0" xfId="0" applyNumberFormat="1" applyFont="1" applyFill="1" applyBorder="1" applyAlignment="1"/>
    <xf numFmtId="0" fontId="0" fillId="0" borderId="0" xfId="0" applyNumberFormat="1" applyFont="1" applyFill="1" applyBorder="1" applyAlignment="1"/>
    <xf numFmtId="0" fontId="13" fillId="0" borderId="17" xfId="0" applyNumberFormat="1" applyFont="1" applyFill="1" applyBorder="1" applyAlignment="1"/>
    <xf numFmtId="0" fontId="13" fillId="0" borderId="17" xfId="0" applyNumberFormat="1" applyFont="1" applyFill="1" applyBorder="1" applyAlignment="1">
      <alignment horizontal="right"/>
    </xf>
    <xf numFmtId="3" fontId="9" fillId="0" borderId="17" xfId="0" applyNumberFormat="1" applyFont="1" applyFill="1" applyBorder="1" applyAlignment="1"/>
    <xf numFmtId="0" fontId="13" fillId="0" borderId="0" xfId="0" applyNumberFormat="1" applyFont="1" applyFill="1" applyBorder="1" applyAlignment="1"/>
    <xf numFmtId="3" fontId="9" fillId="0" borderId="0" xfId="0" applyNumberFormat="1" applyFont="1" applyFill="1" applyBorder="1" applyAlignment="1"/>
    <xf numFmtId="0" fontId="13" fillId="0" borderId="18" xfId="0" applyNumberFormat="1" applyFont="1" applyFill="1" applyBorder="1" applyAlignment="1"/>
    <xf numFmtId="3" fontId="9" fillId="0" borderId="18" xfId="0" applyNumberFormat="1" applyFont="1" applyFill="1" applyBorder="1" applyAlignment="1"/>
    <xf numFmtId="0" fontId="53" fillId="0" borderId="0" xfId="0" applyNumberFormat="1" applyFont="1" applyFill="1" applyBorder="1" applyAlignment="1"/>
    <xf numFmtId="166" fontId="0" fillId="0" borderId="0" xfId="0" applyNumberFormat="1" applyFill="1"/>
    <xf numFmtId="3" fontId="0" fillId="0" borderId="0" xfId="0" applyNumberFormat="1"/>
    <xf numFmtId="3" fontId="37" fillId="34" borderId="15" xfId="50" applyNumberFormat="1" applyFont="1" applyFill="1" applyBorder="1"/>
    <xf numFmtId="3" fontId="37" fillId="0" borderId="0" xfId="50" applyNumberFormat="1" applyFont="1" applyFill="1"/>
    <xf numFmtId="2" fontId="56" fillId="37" borderId="19" xfId="1" applyNumberFormat="1" applyFont="1" applyFill="1" applyBorder="1" applyAlignment="1">
      <alignment wrapText="1"/>
    </xf>
    <xf numFmtId="38" fontId="8" fillId="0" borderId="1" xfId="217" applyNumberFormat="1" applyFont="1" applyFill="1" applyBorder="1" applyAlignment="1">
      <alignment horizontal="right"/>
    </xf>
    <xf numFmtId="38" fontId="52" fillId="0" borderId="1" xfId="217" applyNumberFormat="1" applyFont="1" applyFill="1" applyBorder="1"/>
    <xf numFmtId="38" fontId="8" fillId="0" borderId="1" xfId="217" applyNumberFormat="1" applyFont="1" applyFill="1" applyBorder="1"/>
    <xf numFmtId="0" fontId="0" fillId="0" borderId="0" xfId="221" applyNumberFormat="1" applyFont="1" applyFill="1" applyBorder="1" applyAlignment="1"/>
    <xf numFmtId="0" fontId="13" fillId="34" borderId="17" xfId="0" applyNumberFormat="1" applyFont="1" applyFill="1" applyBorder="1" applyAlignment="1"/>
    <xf numFmtId="3" fontId="9" fillId="34" borderId="17" xfId="0" applyNumberFormat="1" applyFont="1" applyFill="1" applyBorder="1" applyAlignment="1"/>
    <xf numFmtId="3" fontId="9" fillId="34" borderId="0" xfId="0" applyNumberFormat="1" applyFont="1" applyFill="1" applyBorder="1" applyAlignment="1"/>
    <xf numFmtId="3" fontId="9" fillId="34" borderId="18" xfId="0" applyNumberFormat="1" applyFont="1" applyFill="1" applyBorder="1" applyAlignment="1"/>
    <xf numFmtId="165" fontId="9" fillId="0" borderId="0" xfId="0" applyNumberFormat="1" applyFont="1" applyAlignment="1"/>
    <xf numFmtId="49" fontId="8" fillId="0" borderId="1" xfId="0" applyNumberFormat="1" applyFont="1" applyFill="1" applyBorder="1" applyAlignment="1">
      <alignment vertical="center" wrapText="1"/>
    </xf>
    <xf numFmtId="38" fontId="8" fillId="0" borderId="16" xfId="217" applyNumberFormat="1" applyFont="1" applyFill="1" applyBorder="1" applyAlignment="1">
      <alignment horizontal="right"/>
    </xf>
    <xf numFmtId="38" fontId="8" fillId="0" borderId="16" xfId="217" applyNumberFormat="1" applyFont="1" applyFill="1" applyBorder="1"/>
    <xf numFmtId="1" fontId="8" fillId="0" borderId="1" xfId="0" applyNumberFormat="1" applyFont="1" applyFill="1" applyBorder="1"/>
    <xf numFmtId="165" fontId="8" fillId="0" borderId="16" xfId="0" applyNumberFormat="1" applyFont="1" applyFill="1" applyBorder="1"/>
    <xf numFmtId="1" fontId="8" fillId="0" borderId="16" xfId="0" applyNumberFormat="1" applyFont="1" applyFill="1" applyBorder="1"/>
    <xf numFmtId="3" fontId="52" fillId="0" borderId="22" xfId="50" applyNumberFormat="1" applyFont="1" applyBorder="1"/>
    <xf numFmtId="0" fontId="8" fillId="0" borderId="22" xfId="97" applyFont="1" applyFill="1" applyBorder="1"/>
    <xf numFmtId="165" fontId="52" fillId="0" borderId="22" xfId="97" applyNumberFormat="1" applyFont="1" applyFill="1" applyBorder="1"/>
    <xf numFmtId="3" fontId="8" fillId="0" borderId="22" xfId="58" applyNumberFormat="1" applyFont="1" applyFill="1" applyBorder="1" applyProtection="1"/>
    <xf numFmtId="165" fontId="8" fillId="0" borderId="22" xfId="0" applyNumberFormat="1" applyFont="1" applyFill="1" applyBorder="1"/>
    <xf numFmtId="166" fontId="52" fillId="0" borderId="21" xfId="1" applyNumberFormat="1" applyFont="1" applyFill="1" applyBorder="1" applyAlignment="1">
      <alignment wrapText="1"/>
    </xf>
    <xf numFmtId="0" fontId="8" fillId="0" borderId="21" xfId="60" applyFont="1" applyFill="1" applyBorder="1" applyAlignment="1">
      <alignment horizontal="left" wrapText="1"/>
    </xf>
    <xf numFmtId="38" fontId="8" fillId="0" borderId="22" xfId="217" applyNumberFormat="1" applyFont="1" applyFill="1" applyBorder="1" applyAlignment="1">
      <alignment horizontal="right"/>
    </xf>
    <xf numFmtId="3" fontId="8" fillId="0" borderId="23" xfId="1" applyNumberFormat="1" applyFont="1" applyFill="1" applyBorder="1"/>
    <xf numFmtId="38" fontId="52" fillId="0" borderId="22" xfId="217" applyNumberFormat="1" applyFont="1" applyFill="1" applyBorder="1"/>
    <xf numFmtId="38" fontId="8" fillId="0" borderId="22" xfId="217" applyNumberFormat="1" applyFont="1" applyFill="1" applyBorder="1"/>
    <xf numFmtId="166" fontId="8" fillId="0" borderId="23" xfId="1" applyNumberFormat="1" applyFont="1" applyFill="1" applyBorder="1"/>
    <xf numFmtId="0" fontId="8" fillId="0" borderId="23" xfId="1" applyFont="1" applyFill="1" applyBorder="1" applyAlignment="1">
      <alignment horizontal="right"/>
    </xf>
    <xf numFmtId="0" fontId="8" fillId="0" borderId="23" xfId="1" applyFont="1" applyFill="1" applyBorder="1"/>
    <xf numFmtId="165" fontId="8" fillId="0" borderId="23" xfId="1" applyNumberFormat="1" applyFont="1" applyFill="1" applyBorder="1"/>
    <xf numFmtId="1" fontId="8" fillId="0" borderId="22" xfId="0" applyNumberFormat="1" applyFont="1" applyFill="1" applyBorder="1"/>
    <xf numFmtId="167" fontId="9" fillId="0" borderId="14" xfId="49" applyNumberFormat="1" applyFont="1" applyBorder="1" applyAlignment="1"/>
    <xf numFmtId="3" fontId="44" fillId="34" borderId="14" xfId="62" applyNumberFormat="1" applyFont="1" applyFill="1" applyBorder="1" applyAlignment="1">
      <alignment horizontal="right" vertical="center"/>
    </xf>
    <xf numFmtId="0" fontId="3" fillId="0" borderId="15" xfId="50" applyBorder="1"/>
    <xf numFmtId="0" fontId="13" fillId="0" borderId="0" xfId="0" applyNumberFormat="1" applyFont="1" applyFill="1" applyBorder="1" applyAlignment="1">
      <alignment horizontal="right"/>
    </xf>
    <xf numFmtId="1" fontId="8" fillId="0" borderId="23" xfId="1" applyNumberFormat="1" applyFont="1" applyFill="1" applyBorder="1"/>
    <xf numFmtId="0" fontId="15" fillId="0" borderId="0" xfId="0" applyFont="1" applyProtection="1">
      <protection locked="0"/>
    </xf>
    <xf numFmtId="165" fontId="66" fillId="0" borderId="0" xfId="229" applyNumberFormat="1" applyFill="1"/>
    <xf numFmtId="0" fontId="5" fillId="37" borderId="22" xfId="64" applyFont="1" applyFill="1" applyBorder="1" applyAlignment="1">
      <alignment horizontal="center" wrapText="1"/>
    </xf>
    <xf numFmtId="0" fontId="5" fillId="37" borderId="1" xfId="64" applyFont="1" applyFill="1" applyBorder="1" applyAlignment="1">
      <alignment horizontal="center" wrapText="1"/>
    </xf>
    <xf numFmtId="0" fontId="5" fillId="37" borderId="16" xfId="64" applyFont="1" applyFill="1" applyBorder="1" applyAlignment="1">
      <alignment horizontal="center" wrapText="1"/>
    </xf>
    <xf numFmtId="0" fontId="5" fillId="37" borderId="22" xfId="0" applyFont="1" applyFill="1" applyBorder="1" applyAlignment="1" applyProtection="1">
      <alignment horizontal="center" wrapText="1"/>
      <protection locked="0"/>
    </xf>
    <xf numFmtId="0" fontId="5" fillId="37" borderId="1" xfId="0" applyFont="1" applyFill="1" applyBorder="1" applyAlignment="1" applyProtection="1">
      <alignment horizontal="center" wrapText="1"/>
      <protection locked="0"/>
    </xf>
    <xf numFmtId="0" fontId="5" fillId="37" borderId="23" xfId="0" applyFont="1" applyFill="1" applyBorder="1" applyAlignment="1" applyProtection="1">
      <alignment horizontal="center" wrapText="1"/>
      <protection locked="0"/>
    </xf>
    <xf numFmtId="0" fontId="5" fillId="37" borderId="2" xfId="0" applyFont="1" applyFill="1" applyBorder="1" applyAlignment="1">
      <alignment horizontal="center" wrapText="1"/>
    </xf>
    <xf numFmtId="0" fontId="67" fillId="0" borderId="0" xfId="60" applyFont="1" applyAlignment="1">
      <alignment vertical="center"/>
    </xf>
    <xf numFmtId="168" fontId="4" fillId="0" borderId="0" xfId="60" applyNumberFormat="1"/>
    <xf numFmtId="0" fontId="4" fillId="0" borderId="0" xfId="60"/>
    <xf numFmtId="0" fontId="4" fillId="2" borderId="24" xfId="60" applyFill="1" applyBorder="1"/>
    <xf numFmtId="0" fontId="4" fillId="2" borderId="17" xfId="60" applyFill="1" applyBorder="1"/>
    <xf numFmtId="0" fontId="4" fillId="2" borderId="25" xfId="60" applyFill="1" applyBorder="1"/>
    <xf numFmtId="0" fontId="0" fillId="0" borderId="0" xfId="0" applyFill="1" applyAlignment="1">
      <alignment vertical="top"/>
    </xf>
    <xf numFmtId="166" fontId="0" fillId="0" borderId="0" xfId="0" applyNumberFormat="1" applyFill="1" applyAlignment="1">
      <alignment vertical="top"/>
    </xf>
    <xf numFmtId="165" fontId="8" fillId="0" borderId="0" xfId="1" applyNumberFormat="1" applyFont="1" applyFill="1" applyBorder="1" applyAlignment="1">
      <alignment vertical="top"/>
    </xf>
    <xf numFmtId="166" fontId="8" fillId="0" borderId="0" xfId="1" applyNumberFormat="1" applyFont="1" applyFill="1" applyBorder="1" applyAlignment="1">
      <alignment vertical="top" wrapText="1"/>
    </xf>
    <xf numFmtId="0" fontId="0" fillId="0" borderId="0" xfId="0" applyAlignment="1">
      <alignment vertical="top"/>
    </xf>
    <xf numFmtId="0" fontId="15" fillId="0" borderId="0" xfId="0" applyFont="1" applyFill="1" applyProtection="1">
      <protection locked="0"/>
    </xf>
    <xf numFmtId="0" fontId="56" fillId="37" borderId="1" xfId="80" applyFont="1" applyFill="1" applyBorder="1" applyAlignment="1">
      <alignment wrapText="1"/>
    </xf>
    <xf numFmtId="0" fontId="56" fillId="37" borderId="1" xfId="80" applyFont="1" applyFill="1" applyBorder="1" applyAlignment="1">
      <alignment horizontal="center" wrapText="1"/>
    </xf>
    <xf numFmtId="0" fontId="8" fillId="38" borderId="27" xfId="0" applyFont="1" applyFill="1" applyBorder="1" applyAlignment="1">
      <alignment wrapText="1"/>
    </xf>
    <xf numFmtId="43" fontId="8" fillId="38" borderId="27" xfId="217" applyNumberFormat="1" applyFont="1" applyFill="1" applyBorder="1" applyAlignment="1">
      <alignment horizontal="right"/>
    </xf>
    <xf numFmtId="9" fontId="8" fillId="40" borderId="27" xfId="0" applyNumberFormat="1" applyFont="1" applyFill="1" applyBorder="1" applyAlignment="1">
      <alignment horizontal="right"/>
    </xf>
    <xf numFmtId="9" fontId="8" fillId="38" borderId="27" xfId="0" applyNumberFormat="1" applyFont="1" applyFill="1" applyBorder="1" applyAlignment="1">
      <alignment horizontal="right"/>
    </xf>
    <xf numFmtId="0" fontId="8" fillId="40" borderId="28" xfId="0" applyFont="1" applyFill="1" applyBorder="1" applyAlignment="1">
      <alignment wrapText="1"/>
    </xf>
    <xf numFmtId="0" fontId="8" fillId="40" borderId="27" xfId="11" applyFont="1" applyFill="1" applyBorder="1" applyAlignment="1">
      <alignment horizontal="right" wrapText="1"/>
    </xf>
    <xf numFmtId="168" fontId="8" fillId="40" borderId="27" xfId="11" applyNumberFormat="1" applyFont="1" applyFill="1" applyBorder="1" applyAlignment="1">
      <alignment horizontal="right" wrapText="1"/>
    </xf>
    <xf numFmtId="0" fontId="8" fillId="38" borderId="27" xfId="0" applyFont="1" applyFill="1" applyBorder="1" applyAlignment="1">
      <alignment horizontal="right"/>
    </xf>
    <xf numFmtId="0" fontId="8" fillId="40" borderId="27" xfId="0" applyFont="1" applyFill="1" applyBorder="1" applyAlignment="1">
      <alignment wrapText="1"/>
    </xf>
    <xf numFmtId="0" fontId="8" fillId="40" borderId="27" xfId="0" applyFont="1" applyFill="1" applyBorder="1" applyAlignment="1">
      <alignment horizontal="right"/>
    </xf>
    <xf numFmtId="0" fontId="68" fillId="0" borderId="0" xfId="0" applyFont="1"/>
    <xf numFmtId="0" fontId="69" fillId="0" borderId="0" xfId="0" applyNumberFormat="1" applyFont="1" applyFill="1" applyBorder="1" applyAlignment="1"/>
    <xf numFmtId="167" fontId="69" fillId="0" borderId="0" xfId="49" applyNumberFormat="1" applyFont="1"/>
    <xf numFmtId="0" fontId="6" fillId="39" borderId="0" xfId="65" applyFont="1" applyFill="1" applyBorder="1" applyAlignment="1">
      <alignment wrapText="1"/>
    </xf>
    <xf numFmtId="0" fontId="4" fillId="39" borderId="0" xfId="0" applyFont="1" applyFill="1" applyAlignment="1">
      <alignment wrapText="1"/>
    </xf>
    <xf numFmtId="0" fontId="51" fillId="39" borderId="20" xfId="65" applyFont="1" applyFill="1" applyBorder="1" applyAlignment="1">
      <alignment horizontal="left" vertical="top"/>
    </xf>
    <xf numFmtId="0" fontId="0" fillId="39" borderId="20" xfId="0" applyFill="1" applyBorder="1" applyAlignment="1">
      <alignment vertical="top"/>
    </xf>
    <xf numFmtId="0" fontId="65" fillId="39" borderId="24" xfId="64" applyFont="1" applyFill="1" applyBorder="1" applyAlignment="1">
      <alignment wrapText="1"/>
    </xf>
    <xf numFmtId="0" fontId="18" fillId="39" borderId="17" xfId="0" applyFont="1" applyFill="1" applyBorder="1" applyAlignment="1">
      <alignment wrapText="1"/>
    </xf>
    <xf numFmtId="0" fontId="18" fillId="39" borderId="25" xfId="0" applyFont="1" applyFill="1" applyBorder="1" applyAlignment="1">
      <alignment wrapText="1"/>
    </xf>
    <xf numFmtId="0" fontId="5" fillId="39" borderId="0" xfId="64" applyFont="1" applyFill="1" applyBorder="1" applyAlignment="1">
      <alignment wrapText="1"/>
    </xf>
    <xf numFmtId="0" fontId="8" fillId="39" borderId="0" xfId="65" applyFont="1" applyFill="1" applyBorder="1" applyAlignment="1"/>
    <xf numFmtId="0" fontId="4" fillId="39" borderId="0" xfId="0" applyFont="1" applyFill="1" applyAlignment="1"/>
    <xf numFmtId="0" fontId="6" fillId="39" borderId="0" xfId="65" applyFont="1" applyFill="1" applyBorder="1" applyAlignment="1"/>
    <xf numFmtId="0" fontId="6" fillId="39" borderId="0" xfId="97" applyFont="1" applyFill="1" applyBorder="1" applyAlignment="1">
      <alignment wrapText="1"/>
    </xf>
    <xf numFmtId="0" fontId="51" fillId="0" borderId="26" xfId="65" applyFont="1" applyFill="1" applyBorder="1" applyAlignment="1">
      <alignment horizontal="left" vertical="top"/>
    </xf>
    <xf numFmtId="0" fontId="51" fillId="0" borderId="20" xfId="65" applyFont="1" applyFill="1" applyBorder="1" applyAlignment="1">
      <alignment horizontal="left" vertical="top"/>
    </xf>
    <xf numFmtId="0" fontId="0" fillId="0" borderId="20" xfId="0" applyBorder="1" applyAlignment="1">
      <alignment vertical="top"/>
    </xf>
  </cellXfs>
  <cellStyles count="230">
    <cellStyle name="20% - uthevingsfarge 1" xfId="23" builtinId="30" customBuiltin="1"/>
    <cellStyle name="20% - uthevingsfarge 1 2" xfId="51"/>
    <cellStyle name="20% - uthevingsfarge 2" xfId="27" builtinId="34" customBuiltin="1"/>
    <cellStyle name="20% - uthevingsfarge 2 2" xfId="46"/>
    <cellStyle name="20% - uthevingsfarge 3" xfId="31" builtinId="38" customBuiltin="1"/>
    <cellStyle name="20% - uthevingsfarge 3 2" xfId="52"/>
    <cellStyle name="20% - uthevingsfarge 4" xfId="35" builtinId="42" customBuiltin="1"/>
    <cellStyle name="20% - uthevingsfarge 4 2" xfId="48"/>
    <cellStyle name="20% - uthevingsfarge 5" xfId="39" builtinId="46" customBuiltin="1"/>
    <cellStyle name="20% - uthevingsfarge 6" xfId="43" builtinId="50" customBuiltin="1"/>
    <cellStyle name="40% - uthevingsfarge 1" xfId="24" builtinId="31" customBuiltin="1"/>
    <cellStyle name="40% - uthevingsfarge 2" xfId="28" builtinId="35" customBuiltin="1"/>
    <cellStyle name="40% - uthevingsfarge 3" xfId="32" builtinId="39" customBuiltin="1"/>
    <cellStyle name="40% - uthevingsfarge 3 2" xfId="53"/>
    <cellStyle name="40% - uthevingsfarge 4" xfId="36" builtinId="43" customBuiltin="1"/>
    <cellStyle name="40% - uthevingsfarge 5" xfId="40" builtinId="47" customBuiltin="1"/>
    <cellStyle name="40% - uthevingsfarge 6" xfId="44" builtinId="51" customBuiltin="1"/>
    <cellStyle name="60% - uthevingsfarge 1" xfId="25" builtinId="32" customBuiltin="1"/>
    <cellStyle name="60% - uthevingsfarge 2" xfId="29" builtinId="36" customBuiltin="1"/>
    <cellStyle name="60% - uthevingsfarge 3" xfId="33" builtinId="40" customBuiltin="1"/>
    <cellStyle name="60% - uthevingsfarge 3 2" xfId="54"/>
    <cellStyle name="60% - uthevingsfarge 4" xfId="37" builtinId="44" customBuiltin="1"/>
    <cellStyle name="60% - uthevingsfarge 4 2" xfId="55"/>
    <cellStyle name="60% - uthevingsfarge 5" xfId="41" builtinId="48" customBuiltin="1"/>
    <cellStyle name="60% - uthevingsfarge 6" xfId="45" builtinId="52" customBuiltin="1"/>
    <cellStyle name="60% - uthevingsfarge 6 2" xfId="56"/>
    <cellStyle name="Benyttet hyperkobling" xfId="72" builtinId="9" customBuiltin="1"/>
    <cellStyle name="Beregning" xfId="16" builtinId="22" customBuiltin="1"/>
    <cellStyle name="cf1" xfId="92"/>
    <cellStyle name="Comma" xfId="70"/>
    <cellStyle name="Comma [0]" xfId="69"/>
    <cellStyle name="Currency" xfId="188"/>
    <cellStyle name="Currency [0]" xfId="68"/>
    <cellStyle name="Dårlig" xfId="12" builtinId="27" customBuiltin="1"/>
    <cellStyle name="Forklarende tekst" xfId="20" builtinId="53" customBuiltin="1"/>
    <cellStyle name="God" xfId="11" builtinId="26" customBuiltin="1"/>
    <cellStyle name="Hyperkobling 2" xfId="61"/>
    <cellStyle name="Hyperkobling 3" xfId="73"/>
    <cellStyle name="Inndata" xfId="14" builtinId="20" customBuiltin="1"/>
    <cellStyle name="Koblet celle" xfId="17" builtinId="24" customBuiltin="1"/>
    <cellStyle name="Komma" xfId="217" builtinId="3"/>
    <cellStyle name="Komma 2" xfId="49"/>
    <cellStyle name="Komma 2 2" xfId="99"/>
    <cellStyle name="Komma 2 3" xfId="88"/>
    <cellStyle name="Komma 2 4" xfId="174"/>
    <cellStyle name="Komma 2 5" xfId="205"/>
    <cellStyle name="Komma 3" xfId="104"/>
    <cellStyle name="Komma 3 2" xfId="178"/>
    <cellStyle name="Komma 3 3" xfId="216"/>
    <cellStyle name="Komma 4" xfId="90"/>
    <cellStyle name="Komma 5" xfId="169"/>
    <cellStyle name="Komma 6" xfId="63"/>
    <cellStyle name="Komma 7" xfId="201"/>
    <cellStyle name="Komma 8" xfId="223"/>
    <cellStyle name="Kontrollcelle" xfId="18" builtinId="23" customBuiltin="1"/>
    <cellStyle name="Merknad 2" xfId="57"/>
    <cellStyle name="Normal" xfId="0" builtinId="0"/>
    <cellStyle name="Normal 10" xfId="128"/>
    <cellStyle name="Normal 10 2" xfId="142"/>
    <cellStyle name="Normal 11" xfId="97"/>
    <cellStyle name="Normal 12" xfId="143"/>
    <cellStyle name="Normal 13" xfId="89"/>
    <cellStyle name="Normal 14" xfId="166"/>
    <cellStyle name="Normal 15" xfId="165"/>
    <cellStyle name="Normal 16" xfId="197"/>
    <cellStyle name="Normal 17" xfId="198"/>
    <cellStyle name="Normal 18" xfId="199"/>
    <cellStyle name="Normal 19" xfId="200"/>
    <cellStyle name="Normal 2" xfId="2"/>
    <cellStyle name="Normal 2 2" xfId="50"/>
    <cellStyle name="Normal 2 2 2" xfId="158"/>
    <cellStyle name="Normal 2 2 2 2" xfId="173"/>
    <cellStyle name="Normal 2 2 2 3" xfId="180"/>
    <cellStyle name="Normal 2 2 2 3 2" xfId="179"/>
    <cellStyle name="Normal 2 2 2 3 3" xfId="194"/>
    <cellStyle name="Normal 2 2 2 4" xfId="101"/>
    <cellStyle name="Normal 2 2 2 5" xfId="191"/>
    <cellStyle name="Normal 2 2 3" xfId="196"/>
    <cellStyle name="Normal 2 2 3 2" xfId="176"/>
    <cellStyle name="Normal 2 2 3 2 2" xfId="187"/>
    <cellStyle name="Normal 2 2 3 2 3" xfId="195"/>
    <cellStyle name="Normal 2 2 3 3" xfId="177"/>
    <cellStyle name="Normal 2 2 3 4" xfId="192"/>
    <cellStyle name="Normal 2 2 4" xfId="183"/>
    <cellStyle name="Normal 2 2 4 2" xfId="182"/>
    <cellStyle name="Normal 2 2 4 3" xfId="193"/>
    <cellStyle name="Normal 2 2 5" xfId="184"/>
    <cellStyle name="Normal 2 2 6" xfId="189"/>
    <cellStyle name="Normal 2 2 7" xfId="210"/>
    <cellStyle name="Normal 2 3" xfId="60"/>
    <cellStyle name="Normal 2 4" xfId="93"/>
    <cellStyle name="Normal 2 5" xfId="74"/>
    <cellStyle name="Normal 2 6" xfId="71"/>
    <cellStyle name="Normal 2 7" xfId="64"/>
    <cellStyle name="Normal 2 8" xfId="203"/>
    <cellStyle name="Normal 20" xfId="218"/>
    <cellStyle name="Normal 21" xfId="219"/>
    <cellStyle name="Normal 22" xfId="220"/>
    <cellStyle name="Normal 23" xfId="221"/>
    <cellStyle name="Normal 24" xfId="222"/>
    <cellStyle name="Normal 25" xfId="227"/>
    <cellStyle name="Normal 3" xfId="58"/>
    <cellStyle name="Normal 3 2" xfId="80"/>
    <cellStyle name="Normal 3 2 2" xfId="105"/>
    <cellStyle name="Normal 3 2 3" xfId="211"/>
    <cellStyle name="Normal 3 3" xfId="85"/>
    <cellStyle name="Normal 3 3 2" xfId="136"/>
    <cellStyle name="Normal 3 4" xfId="167"/>
    <cellStyle name="Normal 3 5" xfId="76"/>
    <cellStyle name="Normal 3 6" xfId="65"/>
    <cellStyle name="Normal 3 7" xfId="175"/>
    <cellStyle name="Normal 3 8" xfId="204"/>
    <cellStyle name="Normal 4" xfId="59"/>
    <cellStyle name="Normal 4 10" xfId="206"/>
    <cellStyle name="Normal 4 2" xfId="108"/>
    <cellStyle name="Normal 4 2 2" xfId="116"/>
    <cellStyle name="Normal 4 2 2 2" xfId="152"/>
    <cellStyle name="Normal 4 2 3" xfId="120"/>
    <cellStyle name="Normal 4 2 3 2" xfId="156"/>
    <cellStyle name="Normal 4 2 4" xfId="146"/>
    <cellStyle name="Normal 4 2 5" xfId="213"/>
    <cellStyle name="Normal 4 2 6" xfId="225"/>
    <cellStyle name="Normal 4 3" xfId="111"/>
    <cellStyle name="Normal 4 3 2" xfId="131"/>
    <cellStyle name="Normal 4 3 2 2" xfId="161"/>
    <cellStyle name="Normal 4 3 3" xfId="149"/>
    <cellStyle name="Normal 4 4" xfId="112"/>
    <cellStyle name="Normal 4 4 2" xfId="133"/>
    <cellStyle name="Normal 4 4 2 2" xfId="163"/>
    <cellStyle name="Normal 4 4 3" xfId="150"/>
    <cellStyle name="Normal 4 5" xfId="118"/>
    <cellStyle name="Normal 4 5 2" xfId="154"/>
    <cellStyle name="Normal 4 6" xfId="144"/>
    <cellStyle name="Normal 4 7" xfId="106"/>
    <cellStyle name="Normal 4 8" xfId="171"/>
    <cellStyle name="Normal 4 9" xfId="82"/>
    <cellStyle name="Normal 4_MAL1K-2014A.XLS" xfId="123"/>
    <cellStyle name="Normal 5" xfId="84"/>
    <cellStyle name="Normal 5 2" xfId="115"/>
    <cellStyle name="Normal 5 2 2" xfId="137"/>
    <cellStyle name="Normal 5 3" xfId="122"/>
    <cellStyle name="Normal 5 4" xfId="129"/>
    <cellStyle name="Normal 5 4 2" xfId="159"/>
    <cellStyle name="Normal 5 5" xfId="135"/>
    <cellStyle name="Normal 5 6" xfId="102"/>
    <cellStyle name="Normal 5 7" xfId="190"/>
    <cellStyle name="Normal 5 8" xfId="208"/>
    <cellStyle name="Normal 5 9" xfId="226"/>
    <cellStyle name="Normal 6" xfId="87"/>
    <cellStyle name="Normal 6 2" xfId="138"/>
    <cellStyle name="Normal 6 3" xfId="124"/>
    <cellStyle name="Normal 6 4" xfId="185"/>
    <cellStyle name="Normal 6 5" xfId="207"/>
    <cellStyle name="Normal 7" xfId="126"/>
    <cellStyle name="Normal 7 2" xfId="140"/>
    <cellStyle name="Normal 7 3" xfId="215"/>
    <cellStyle name="Normal 8" xfId="127"/>
    <cellStyle name="Normal 8 2" xfId="141"/>
    <cellStyle name="Normal 9" xfId="125"/>
    <cellStyle name="Normal 9 2" xfId="139"/>
    <cellStyle name="Normal_Ark1" xfId="229"/>
    <cellStyle name="Normal_IN9828" xfId="3"/>
    <cellStyle name="Normal_IN9828 2" xfId="47"/>
    <cellStyle name="Normal_Måltall FO2B Barnevern" xfId="1"/>
    <cellStyle name="Normal_SO02ny" xfId="4"/>
    <cellStyle name="Nøytral" xfId="13" builtinId="28" customBuiltin="1"/>
    <cellStyle name="Overskrift 1" xfId="7" builtinId="16" customBuiltin="1"/>
    <cellStyle name="Overskrift 2" xfId="8" builtinId="17" customBuiltin="1"/>
    <cellStyle name="Overskrift 3" xfId="9" builtinId="18" customBuiltin="1"/>
    <cellStyle name="Overskrift 4" xfId="10" builtinId="19" customBuiltin="1"/>
    <cellStyle name="Percent" xfId="181"/>
    <cellStyle name="Prosent 10" xfId="224"/>
    <cellStyle name="Prosent 13" xfId="228"/>
    <cellStyle name="Prosent 2" xfId="75"/>
    <cellStyle name="Prosent 2 2" xfId="109"/>
    <cellStyle name="Prosent 2 2 2" xfId="117"/>
    <cellStyle name="Prosent 2 2 2 2" xfId="153"/>
    <cellStyle name="Prosent 2 2 3" xfId="121"/>
    <cellStyle name="Prosent 2 2 3 2" xfId="157"/>
    <cellStyle name="Prosent 2 2 4" xfId="147"/>
    <cellStyle name="Prosent 2 2 5" xfId="212"/>
    <cellStyle name="Prosent 2 3" xfId="110"/>
    <cellStyle name="Prosent 2 3 2" xfId="132"/>
    <cellStyle name="Prosent 2 3 2 2" xfId="162"/>
    <cellStyle name="Prosent 2 3 3" xfId="148"/>
    <cellStyle name="Prosent 2 4" xfId="107"/>
    <cellStyle name="Prosent 2 4 2" xfId="134"/>
    <cellStyle name="Prosent 2 4 2 2" xfId="164"/>
    <cellStyle name="Prosent 2 4 3" xfId="145"/>
    <cellStyle name="Prosent 2 5" xfId="114"/>
    <cellStyle name="Prosent 2 5 2" xfId="119"/>
    <cellStyle name="Prosent 2 5 2 2" xfId="155"/>
    <cellStyle name="Prosent 2 6" xfId="100"/>
    <cellStyle name="Prosent 2 7" xfId="94"/>
    <cellStyle name="Prosent 3" xfId="79"/>
    <cellStyle name="Prosent 3 2" xfId="81"/>
    <cellStyle name="Prosent 3 2 2" xfId="160"/>
    <cellStyle name="Prosent 3 2 3" xfId="130"/>
    <cellStyle name="Prosent 3 3" xfId="66"/>
    <cellStyle name="Prosent 3 4" xfId="214"/>
    <cellStyle name="Prosent 4" xfId="83"/>
    <cellStyle name="Prosent 4 2" xfId="103"/>
    <cellStyle name="Prosent 4 3" xfId="172"/>
    <cellStyle name="Prosent 4 4" xfId="67"/>
    <cellStyle name="Prosent 5" xfId="86"/>
    <cellStyle name="Prosent 5 2" xfId="113"/>
    <cellStyle name="Prosent 6" xfId="151"/>
    <cellStyle name="Prosent 7" xfId="91"/>
    <cellStyle name="Prosent 8" xfId="170"/>
    <cellStyle name="Prosent 9" xfId="209"/>
    <cellStyle name="Stil 1" xfId="202"/>
    <cellStyle name="Svein" xfId="77"/>
    <cellStyle name="Svein 2" xfId="98"/>
    <cellStyle name="Svein 3" xfId="95"/>
    <cellStyle name="Tittel" xfId="6" builtinId="15" customBuiltin="1"/>
    <cellStyle name="Totalt" xfId="21" builtinId="25" customBuiltin="1"/>
    <cellStyle name="Tusen[0]" xfId="186"/>
    <cellStyle name="Tusenskille 2" xfId="5"/>
    <cellStyle name="Tusenskille 2 2" xfId="62"/>
    <cellStyle name="Tusenskille 3" xfId="78"/>
    <cellStyle name="Tusenskille 3 2" xfId="96"/>
    <cellStyle name="Tusenskille 3 3" xfId="168"/>
    <cellStyle name="Utdata" xfId="15"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9" builtinId="11" customBuiltin="1"/>
  </cellStyles>
  <dxfs count="0"/>
  <tableStyles count="0" defaultTableStyle="TableStyleMedium9" defaultPivotStyle="PivotStyleLight16"/>
  <colors>
    <mruColors>
      <color rgb="FF0000FF"/>
      <color rgb="FF99CCFF"/>
      <color rgb="FFFF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76200</xdr:colOff>
      <xdr:row>27</xdr:row>
      <xdr:rowOff>159026</xdr:rowOff>
    </xdr:to>
    <xdr:sp macro="" textlink="">
      <xdr:nvSpPr>
        <xdr:cNvPr id="2" name="Text Box 1"/>
        <xdr:cNvSpPr txBox="1">
          <a:spLocks noChangeArrowheads="1"/>
        </xdr:cNvSpPr>
      </xdr:nvSpPr>
      <xdr:spPr bwMode="auto">
        <a:xfrm>
          <a:off x="0" y="5676900"/>
          <a:ext cx="76200" cy="159026"/>
        </a:xfrm>
        <a:prstGeom prst="rect">
          <a:avLst/>
        </a:prstGeom>
        <a:noFill/>
        <a:ln w="9525">
          <a:noFill/>
          <a:miter lim="800000"/>
          <a:headEnd/>
          <a:tailEnd/>
        </a:ln>
      </xdr:spPr>
    </xdr:sp>
    <xdr:clientData/>
  </xdr:twoCellAnchor>
  <xdr:twoCellAnchor editAs="oneCell">
    <xdr:from>
      <xdr:col>14</xdr:col>
      <xdr:colOff>0</xdr:colOff>
      <xdr:row>27</xdr:row>
      <xdr:rowOff>66675</xdr:rowOff>
    </xdr:from>
    <xdr:to>
      <xdr:col>14</xdr:col>
      <xdr:colOff>76200</xdr:colOff>
      <xdr:row>28</xdr:row>
      <xdr:rowOff>56090</xdr:rowOff>
    </xdr:to>
    <xdr:sp macro="" textlink="">
      <xdr:nvSpPr>
        <xdr:cNvPr id="3" name="Text Box 5"/>
        <xdr:cNvSpPr txBox="1">
          <a:spLocks noChangeArrowheads="1"/>
        </xdr:cNvSpPr>
      </xdr:nvSpPr>
      <xdr:spPr bwMode="auto">
        <a:xfrm>
          <a:off x="10858500" y="5743575"/>
          <a:ext cx="76200" cy="16086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9"/>
  <sheetViews>
    <sheetView tabSelected="1" workbookViewId="0">
      <selection activeCell="N13" sqref="N13"/>
    </sheetView>
  </sheetViews>
  <sheetFormatPr baseColWidth="10" defaultRowHeight="12.75" x14ac:dyDescent="0.2"/>
  <cols>
    <col min="1" max="1" width="45.85546875" customWidth="1"/>
    <col min="2" max="2" width="11.42578125" customWidth="1"/>
  </cols>
  <sheetData>
    <row r="4" spans="1:5" ht="32.25" customHeight="1" x14ac:dyDescent="0.3">
      <c r="A4" s="139" t="s">
        <v>121</v>
      </c>
    </row>
    <row r="5" spans="1:5" ht="23.25" customHeight="1" x14ac:dyDescent="0.2"/>
    <row r="6" spans="1:5" ht="28.5" x14ac:dyDescent="0.2">
      <c r="A6" s="127" t="s">
        <v>110</v>
      </c>
      <c r="B6" s="128" t="s">
        <v>111</v>
      </c>
      <c r="C6" s="128" t="s">
        <v>112</v>
      </c>
      <c r="D6" s="128" t="s">
        <v>113</v>
      </c>
      <c r="E6" s="128" t="s">
        <v>114</v>
      </c>
    </row>
    <row r="7" spans="1:5" ht="27.95" customHeight="1" x14ac:dyDescent="0.2">
      <c r="A7" s="129" t="s">
        <v>115</v>
      </c>
      <c r="B7" s="130"/>
      <c r="C7" s="131"/>
      <c r="D7" s="132">
        <v>0.9</v>
      </c>
      <c r="E7" s="131">
        <v>0.9</v>
      </c>
    </row>
    <row r="8" spans="1:5" ht="27.95" customHeight="1" x14ac:dyDescent="0.2">
      <c r="A8" s="133" t="s">
        <v>116</v>
      </c>
      <c r="B8" s="134"/>
      <c r="C8" s="135"/>
      <c r="D8" s="136" t="s">
        <v>117</v>
      </c>
      <c r="E8" s="131" t="s">
        <v>118</v>
      </c>
    </row>
    <row r="9" spans="1:5" ht="27.95" customHeight="1" x14ac:dyDescent="0.2">
      <c r="A9" s="137" t="s">
        <v>119</v>
      </c>
      <c r="B9" s="131"/>
      <c r="C9" s="131"/>
      <c r="D9" s="138" t="s">
        <v>117</v>
      </c>
      <c r="E9" s="138" t="s">
        <v>120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932</v>
      </c>
      <c r="F5" s="53">
        <v>868</v>
      </c>
      <c r="G5" s="93">
        <v>879</v>
      </c>
      <c r="H5" s="90" t="s">
        <v>80</v>
      </c>
      <c r="I5" s="25"/>
      <c r="J5" s="65"/>
      <c r="K5" s="8"/>
      <c r="L5" s="8"/>
      <c r="M5" s="8"/>
      <c r="N5" s="8"/>
      <c r="O5" s="8"/>
    </row>
    <row r="6" spans="1:15" s="5" customFormat="1" ht="30.75" customHeight="1" x14ac:dyDescent="0.2">
      <c r="A6" s="48" t="s">
        <v>76</v>
      </c>
      <c r="B6" s="94">
        <v>2602</v>
      </c>
      <c r="C6" s="71">
        <v>2493</v>
      </c>
      <c r="D6" s="81">
        <v>2416</v>
      </c>
      <c r="E6" s="86">
        <v>71</v>
      </c>
      <c r="F6" s="49">
        <v>77</v>
      </c>
      <c r="G6" s="93">
        <v>87</v>
      </c>
      <c r="H6" s="91" t="s">
        <v>64</v>
      </c>
      <c r="I6" s="9"/>
      <c r="J6" s="65"/>
      <c r="K6" s="8"/>
      <c r="L6" s="8"/>
      <c r="M6" s="8"/>
      <c r="N6" s="8"/>
      <c r="O6" s="8"/>
    </row>
    <row r="7" spans="1:15" s="5" customFormat="1" ht="30" customHeight="1" x14ac:dyDescent="0.2">
      <c r="A7" s="48" t="s">
        <v>77</v>
      </c>
      <c r="B7" s="95">
        <v>1238</v>
      </c>
      <c r="C7" s="72">
        <v>1598</v>
      </c>
      <c r="D7" s="81">
        <v>1919</v>
      </c>
      <c r="E7" s="86">
        <v>101</v>
      </c>
      <c r="F7" s="49">
        <v>118</v>
      </c>
      <c r="G7" s="93">
        <v>171</v>
      </c>
      <c r="H7" s="91" t="s">
        <v>64</v>
      </c>
      <c r="I7" s="10"/>
      <c r="J7" s="65"/>
      <c r="K7" s="8"/>
      <c r="L7" s="8"/>
      <c r="M7" s="8"/>
      <c r="N7" s="8"/>
      <c r="O7" s="8"/>
    </row>
    <row r="8" spans="1:15" s="5" customFormat="1" ht="39" customHeight="1" x14ac:dyDescent="0.35">
      <c r="A8" s="48" t="s">
        <v>78</v>
      </c>
      <c r="B8" s="89">
        <v>4.0999999999999996</v>
      </c>
      <c r="C8" s="6">
        <v>4.0999999999999996</v>
      </c>
      <c r="D8" s="83">
        <v>4.2</v>
      </c>
      <c r="E8" s="87">
        <v>2.8</v>
      </c>
      <c r="F8" s="51">
        <v>2.6117798796216682</v>
      </c>
      <c r="G8" s="96">
        <v>2.6</v>
      </c>
      <c r="H8" s="90" t="s">
        <v>67</v>
      </c>
      <c r="I8" s="7"/>
      <c r="J8" s="65"/>
      <c r="K8" s="8"/>
      <c r="L8" s="8"/>
      <c r="M8" s="8"/>
      <c r="N8" s="8"/>
      <c r="O8" s="8"/>
    </row>
    <row r="9" spans="1:15" s="5" customFormat="1" ht="39" customHeight="1" x14ac:dyDescent="0.35">
      <c r="A9" s="48" t="s">
        <v>79</v>
      </c>
      <c r="B9" s="89">
        <v>4</v>
      </c>
      <c r="C9" s="6">
        <v>4</v>
      </c>
      <c r="D9" s="83">
        <v>4</v>
      </c>
      <c r="E9" s="87">
        <v>3</v>
      </c>
      <c r="F9" s="51">
        <v>2.380476095219044</v>
      </c>
      <c r="G9" s="96">
        <v>2.6</v>
      </c>
      <c r="H9" s="90" t="s">
        <v>80</v>
      </c>
      <c r="I9" s="7"/>
      <c r="J9" s="65"/>
      <c r="K9" s="8"/>
      <c r="L9" s="8"/>
      <c r="M9" s="8"/>
      <c r="N9" s="8"/>
      <c r="O9" s="8"/>
    </row>
    <row r="10" spans="1:15" s="5" customFormat="1" ht="30" customHeight="1" x14ac:dyDescent="0.2">
      <c r="A10" s="50" t="s">
        <v>15</v>
      </c>
      <c r="B10" s="95">
        <v>64157</v>
      </c>
      <c r="C10" s="72">
        <v>65352</v>
      </c>
      <c r="D10" s="81">
        <v>67407</v>
      </c>
      <c r="E10" s="88">
        <v>47345</v>
      </c>
      <c r="F10" s="52">
        <v>52470</v>
      </c>
      <c r="G10" s="93">
        <v>56798</v>
      </c>
      <c r="H10" s="90" t="s">
        <v>80</v>
      </c>
      <c r="I10" s="7"/>
      <c r="J10" s="65"/>
      <c r="K10" s="8"/>
      <c r="L10" s="8"/>
      <c r="M10" s="8"/>
      <c r="N10" s="8"/>
      <c r="O10" s="8"/>
    </row>
    <row r="11" spans="1:15" s="5" customFormat="1" ht="30" customHeight="1" x14ac:dyDescent="0.2">
      <c r="A11" s="48" t="s">
        <v>0</v>
      </c>
      <c r="B11" s="89">
        <v>6</v>
      </c>
      <c r="C11" s="79" t="s">
        <v>70</v>
      </c>
      <c r="D11" s="83">
        <v>6.4</v>
      </c>
      <c r="E11" s="87">
        <v>5.0999999999999996</v>
      </c>
      <c r="F11" s="79" t="s">
        <v>70</v>
      </c>
      <c r="G11" s="97" t="s">
        <v>101</v>
      </c>
      <c r="H11" s="90" t="s">
        <v>80</v>
      </c>
      <c r="I11" s="11"/>
      <c r="J11" s="65"/>
      <c r="K11" s="12"/>
      <c r="L11" s="12"/>
      <c r="M11" s="12"/>
      <c r="N11" s="8"/>
      <c r="O11" s="8"/>
    </row>
    <row r="12" spans="1:15" s="5" customFormat="1" ht="30" customHeight="1" x14ac:dyDescent="0.2">
      <c r="A12" s="48" t="s">
        <v>1</v>
      </c>
      <c r="B12" s="89">
        <v>5.0999999999999996</v>
      </c>
      <c r="C12" s="79" t="s">
        <v>71</v>
      </c>
      <c r="D12" s="83">
        <v>5.4</v>
      </c>
      <c r="E12" s="87">
        <v>4.0999999999999996</v>
      </c>
      <c r="F12" s="79" t="s">
        <v>70</v>
      </c>
      <c r="G12" s="98">
        <v>5.2</v>
      </c>
      <c r="H12" s="90" t="s">
        <v>80</v>
      </c>
      <c r="I12" s="11"/>
      <c r="J12" s="65"/>
      <c r="K12" s="12"/>
      <c r="L12" s="12"/>
      <c r="M12" s="12"/>
      <c r="N12" s="8"/>
      <c r="O12" s="8"/>
    </row>
    <row r="13" spans="1:15" s="5" customFormat="1" ht="39" customHeight="1" x14ac:dyDescent="0.35">
      <c r="A13" s="48" t="s">
        <v>73</v>
      </c>
      <c r="B13" s="89">
        <v>54.8</v>
      </c>
      <c r="C13" s="6">
        <v>46.3</v>
      </c>
      <c r="D13" s="83">
        <v>45.3</v>
      </c>
      <c r="E13" s="87">
        <v>60.1</v>
      </c>
      <c r="F13" s="51">
        <v>43.317972350230413</v>
      </c>
      <c r="G13" s="99">
        <v>33.1</v>
      </c>
      <c r="H13" s="90" t="s">
        <v>80</v>
      </c>
      <c r="I13" s="11"/>
      <c r="J13" s="65"/>
      <c r="K13" s="12"/>
      <c r="L13" s="12"/>
      <c r="M13" s="12"/>
      <c r="N13" s="8"/>
      <c r="O13" s="8"/>
    </row>
    <row r="14" spans="1:15" s="5" customFormat="1" ht="30" customHeight="1" x14ac:dyDescent="0.2">
      <c r="A14" s="48" t="s">
        <v>35</v>
      </c>
      <c r="B14" s="89">
        <v>48.5</v>
      </c>
      <c r="C14" s="79" t="s">
        <v>72</v>
      </c>
      <c r="D14" s="83">
        <v>52</v>
      </c>
      <c r="E14" s="89">
        <v>37.799999999999997</v>
      </c>
      <c r="F14" s="79" t="s">
        <v>70</v>
      </c>
      <c r="G14" s="99">
        <v>45.2</v>
      </c>
      <c r="H14" s="90" t="s">
        <v>80</v>
      </c>
      <c r="I14" s="13"/>
      <c r="J14" s="65"/>
      <c r="K14" s="12"/>
      <c r="L14" s="12"/>
      <c r="M14" s="12"/>
      <c r="N14" s="13"/>
      <c r="O14" s="13"/>
    </row>
    <row r="15" spans="1:15" ht="30" customHeight="1" x14ac:dyDescent="0.2">
      <c r="A15" s="48" t="s">
        <v>74</v>
      </c>
      <c r="B15" s="100">
        <v>83</v>
      </c>
      <c r="C15" s="82">
        <v>79</v>
      </c>
      <c r="D15" s="84">
        <v>81</v>
      </c>
      <c r="E15" s="100">
        <v>95</v>
      </c>
      <c r="F15" s="82">
        <v>96</v>
      </c>
      <c r="G15" s="105">
        <v>96</v>
      </c>
      <c r="H15" s="90" t="s">
        <v>64</v>
      </c>
      <c r="I15" s="14"/>
      <c r="J15" s="65"/>
    </row>
    <row r="16" spans="1:15" ht="30" customHeight="1" x14ac:dyDescent="0.2">
      <c r="A16" s="48" t="s">
        <v>68</v>
      </c>
      <c r="B16" s="100">
        <v>72</v>
      </c>
      <c r="C16" s="82">
        <v>76</v>
      </c>
      <c r="D16" s="84">
        <v>77</v>
      </c>
      <c r="E16" s="100">
        <v>14</v>
      </c>
      <c r="F16" s="82">
        <v>46</v>
      </c>
      <c r="G16" s="105">
        <v>82</v>
      </c>
      <c r="H16" s="90" t="s">
        <v>64</v>
      </c>
    </row>
    <row r="17" spans="1:15" ht="30" customHeight="1" x14ac:dyDescent="0.2">
      <c r="A17" s="48" t="s">
        <v>69</v>
      </c>
      <c r="B17" s="100">
        <v>94</v>
      </c>
      <c r="C17" s="82">
        <v>95</v>
      </c>
      <c r="D17" s="84">
        <v>95</v>
      </c>
      <c r="E17" s="100">
        <v>99</v>
      </c>
      <c r="F17" s="82">
        <v>92</v>
      </c>
      <c r="G17" s="105">
        <v>96</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0.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3.7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1150</v>
      </c>
      <c r="F5" s="53">
        <v>1071</v>
      </c>
      <c r="G5" s="93">
        <v>1142</v>
      </c>
      <c r="H5" s="90" t="s">
        <v>80</v>
      </c>
      <c r="I5" s="25"/>
      <c r="J5" s="65"/>
      <c r="K5" s="8"/>
      <c r="L5" s="8"/>
      <c r="M5" s="8"/>
      <c r="N5" s="8"/>
      <c r="O5" s="8"/>
    </row>
    <row r="6" spans="1:15" s="5" customFormat="1" ht="30.75" customHeight="1" x14ac:dyDescent="0.2">
      <c r="A6" s="48" t="s">
        <v>76</v>
      </c>
      <c r="B6" s="94">
        <v>2602</v>
      </c>
      <c r="C6" s="71">
        <v>2493</v>
      </c>
      <c r="D6" s="81">
        <v>2416</v>
      </c>
      <c r="E6" s="86">
        <v>136</v>
      </c>
      <c r="F6" s="49">
        <v>144</v>
      </c>
      <c r="G6" s="93">
        <v>145</v>
      </c>
      <c r="H6" s="91" t="s">
        <v>64</v>
      </c>
      <c r="I6" s="9"/>
      <c r="J6" s="65"/>
      <c r="K6" s="8"/>
      <c r="L6" s="8"/>
      <c r="M6" s="8"/>
      <c r="N6" s="8"/>
      <c r="O6" s="8"/>
    </row>
    <row r="7" spans="1:15" s="5" customFormat="1" ht="30" customHeight="1" x14ac:dyDescent="0.2">
      <c r="A7" s="48" t="s">
        <v>77</v>
      </c>
      <c r="B7" s="95">
        <v>1238</v>
      </c>
      <c r="C7" s="72">
        <v>1598</v>
      </c>
      <c r="D7" s="81">
        <v>1919</v>
      </c>
      <c r="E7" s="86">
        <v>19</v>
      </c>
      <c r="F7" s="49">
        <v>80</v>
      </c>
      <c r="G7" s="93">
        <v>103</v>
      </c>
      <c r="H7" s="91" t="s">
        <v>64</v>
      </c>
      <c r="I7" s="10"/>
      <c r="J7" s="65"/>
      <c r="K7" s="8"/>
      <c r="L7" s="8"/>
      <c r="M7" s="8"/>
      <c r="N7" s="8"/>
      <c r="O7" s="8"/>
    </row>
    <row r="8" spans="1:15" s="5" customFormat="1" ht="39" customHeight="1" x14ac:dyDescent="0.35">
      <c r="A8" s="48" t="s">
        <v>78</v>
      </c>
      <c r="B8" s="89">
        <v>4.0999999999999996</v>
      </c>
      <c r="C8" s="6">
        <v>4.0999999999999996</v>
      </c>
      <c r="D8" s="83">
        <v>4.2</v>
      </c>
      <c r="E8" s="87">
        <v>5.6</v>
      </c>
      <c r="F8" s="51">
        <v>5.0926935659760089</v>
      </c>
      <c r="G8" s="96">
        <v>5.3</v>
      </c>
      <c r="H8" s="90" t="s">
        <v>67</v>
      </c>
      <c r="I8" s="7"/>
      <c r="J8" s="65"/>
      <c r="K8" s="8"/>
      <c r="L8" s="8"/>
      <c r="M8" s="8"/>
      <c r="N8" s="8"/>
      <c r="O8" s="8"/>
    </row>
    <row r="9" spans="1:15" s="5" customFormat="1" ht="39" customHeight="1" x14ac:dyDescent="0.35">
      <c r="A9" s="48" t="s">
        <v>79</v>
      </c>
      <c r="B9" s="89">
        <v>4</v>
      </c>
      <c r="C9" s="6">
        <v>4</v>
      </c>
      <c r="D9" s="83">
        <v>4</v>
      </c>
      <c r="E9" s="87">
        <v>5.2</v>
      </c>
      <c r="F9" s="51">
        <v>4.6473029045643157</v>
      </c>
      <c r="G9" s="96">
        <v>4.9000000000000004</v>
      </c>
      <c r="H9" s="90" t="s">
        <v>80</v>
      </c>
      <c r="I9" s="7"/>
      <c r="J9" s="65"/>
      <c r="K9" s="8"/>
      <c r="L9" s="8"/>
      <c r="M9" s="8"/>
      <c r="N9" s="8"/>
      <c r="O9" s="8"/>
    </row>
    <row r="10" spans="1:15" s="5" customFormat="1" ht="30" customHeight="1" x14ac:dyDescent="0.2">
      <c r="A10" s="50" t="s">
        <v>15</v>
      </c>
      <c r="B10" s="95">
        <v>64157</v>
      </c>
      <c r="C10" s="72">
        <v>65352</v>
      </c>
      <c r="D10" s="81">
        <v>67407</v>
      </c>
      <c r="E10" s="88">
        <v>76913</v>
      </c>
      <c r="F10" s="52">
        <v>78545</v>
      </c>
      <c r="G10" s="93">
        <v>83293</v>
      </c>
      <c r="H10" s="90" t="s">
        <v>80</v>
      </c>
      <c r="I10" s="7"/>
      <c r="J10" s="65"/>
      <c r="K10" s="8"/>
      <c r="L10" s="8"/>
      <c r="M10" s="8"/>
      <c r="N10" s="8"/>
      <c r="O10" s="8"/>
    </row>
    <row r="11" spans="1:15" s="5" customFormat="1" ht="30" customHeight="1" x14ac:dyDescent="0.2">
      <c r="A11" s="48" t="s">
        <v>0</v>
      </c>
      <c r="B11" s="89">
        <v>6</v>
      </c>
      <c r="C11" s="79" t="s">
        <v>70</v>
      </c>
      <c r="D11" s="83">
        <v>6.4</v>
      </c>
      <c r="E11" s="87">
        <v>6.3</v>
      </c>
      <c r="F11" s="79" t="s">
        <v>70</v>
      </c>
      <c r="G11" s="97" t="s">
        <v>102</v>
      </c>
      <c r="H11" s="90" t="s">
        <v>80</v>
      </c>
      <c r="I11" s="11"/>
      <c r="J11" s="65"/>
      <c r="K11" s="12"/>
      <c r="L11" s="12"/>
      <c r="M11" s="12"/>
      <c r="N11" s="8"/>
      <c r="O11" s="8"/>
    </row>
    <row r="12" spans="1:15" s="5" customFormat="1" ht="30" customHeight="1" x14ac:dyDescent="0.2">
      <c r="A12" s="48" t="s">
        <v>1</v>
      </c>
      <c r="B12" s="89">
        <v>5.0999999999999996</v>
      </c>
      <c r="C12" s="79" t="s">
        <v>71</v>
      </c>
      <c r="D12" s="83">
        <v>5.4</v>
      </c>
      <c r="E12" s="87">
        <v>5.5</v>
      </c>
      <c r="F12" s="79" t="s">
        <v>70</v>
      </c>
      <c r="G12" s="98">
        <v>5.9</v>
      </c>
      <c r="H12" s="90" t="s">
        <v>80</v>
      </c>
      <c r="I12" s="11"/>
      <c r="J12" s="65"/>
      <c r="K12" s="12"/>
      <c r="L12" s="12"/>
      <c r="M12" s="12"/>
      <c r="N12" s="8"/>
      <c r="O12" s="8"/>
    </row>
    <row r="13" spans="1:15" s="5" customFormat="1" ht="39" customHeight="1" x14ac:dyDescent="0.35">
      <c r="A13" s="48" t="s">
        <v>73</v>
      </c>
      <c r="B13" s="89">
        <v>54.8</v>
      </c>
      <c r="C13" s="6">
        <v>46.3</v>
      </c>
      <c r="D13" s="83">
        <v>45.3</v>
      </c>
      <c r="E13" s="87">
        <v>62.4</v>
      </c>
      <c r="F13" s="51">
        <v>51.91409897292251</v>
      </c>
      <c r="G13" s="99">
        <v>51.8</v>
      </c>
      <c r="H13" s="90" t="s">
        <v>80</v>
      </c>
      <c r="I13" s="11"/>
      <c r="J13" s="65"/>
      <c r="K13" s="12"/>
      <c r="L13" s="12"/>
      <c r="M13" s="12"/>
      <c r="N13" s="8"/>
      <c r="O13" s="8"/>
    </row>
    <row r="14" spans="1:15" s="5" customFormat="1" ht="30" customHeight="1" x14ac:dyDescent="0.2">
      <c r="A14" s="48" t="s">
        <v>35</v>
      </c>
      <c r="B14" s="89">
        <v>48.5</v>
      </c>
      <c r="C14" s="79" t="s">
        <v>72</v>
      </c>
      <c r="D14" s="83">
        <v>52</v>
      </c>
      <c r="E14" s="89">
        <v>51.6</v>
      </c>
      <c r="F14" s="79" t="s">
        <v>70</v>
      </c>
      <c r="G14" s="99">
        <v>58.4</v>
      </c>
      <c r="H14" s="90" t="s">
        <v>80</v>
      </c>
      <c r="I14" s="13"/>
      <c r="J14" s="65"/>
      <c r="K14" s="12"/>
      <c r="L14" s="12"/>
      <c r="M14" s="12"/>
      <c r="N14" s="13"/>
      <c r="O14" s="13"/>
    </row>
    <row r="15" spans="1:15" ht="30" customHeight="1" x14ac:dyDescent="0.2">
      <c r="A15" s="48" t="s">
        <v>74</v>
      </c>
      <c r="B15" s="100">
        <v>83</v>
      </c>
      <c r="C15" s="82">
        <v>79</v>
      </c>
      <c r="D15" s="84">
        <v>81</v>
      </c>
      <c r="E15" s="100">
        <v>79</v>
      </c>
      <c r="F15" s="82">
        <v>84</v>
      </c>
      <c r="G15" s="105">
        <v>84</v>
      </c>
      <c r="H15" s="90" t="s">
        <v>64</v>
      </c>
      <c r="I15" s="14"/>
      <c r="J15" s="65"/>
    </row>
    <row r="16" spans="1:15" ht="30" customHeight="1" x14ac:dyDescent="0.2">
      <c r="A16" s="48" t="s">
        <v>68</v>
      </c>
      <c r="B16" s="100">
        <v>72</v>
      </c>
      <c r="C16" s="82">
        <v>76</v>
      </c>
      <c r="D16" s="84">
        <v>77</v>
      </c>
      <c r="E16" s="100">
        <v>76</v>
      </c>
      <c r="F16" s="82">
        <v>86</v>
      </c>
      <c r="G16" s="105">
        <v>74</v>
      </c>
      <c r="H16" s="90" t="s">
        <v>64</v>
      </c>
    </row>
    <row r="17" spans="1:15" ht="30" customHeight="1" x14ac:dyDescent="0.2">
      <c r="A17" s="48" t="s">
        <v>69</v>
      </c>
      <c r="B17" s="100">
        <v>94</v>
      </c>
      <c r="C17" s="82">
        <v>95</v>
      </c>
      <c r="D17" s="84">
        <v>95</v>
      </c>
      <c r="E17" s="100">
        <v>98</v>
      </c>
      <c r="F17" s="82">
        <v>96</v>
      </c>
      <c r="G17" s="105">
        <v>98</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9"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4"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29.2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1281</v>
      </c>
      <c r="F5" s="53">
        <v>1145</v>
      </c>
      <c r="G5" s="93">
        <v>1144</v>
      </c>
      <c r="H5" s="90" t="s">
        <v>80</v>
      </c>
      <c r="I5" s="25"/>
      <c r="J5" s="65"/>
      <c r="K5" s="8"/>
      <c r="L5" s="8"/>
      <c r="M5" s="8"/>
      <c r="N5" s="8"/>
      <c r="O5" s="8"/>
    </row>
    <row r="6" spans="1:15" s="5" customFormat="1" ht="30.75" customHeight="1" x14ac:dyDescent="0.2">
      <c r="A6" s="48" t="s">
        <v>76</v>
      </c>
      <c r="B6" s="94">
        <v>2602</v>
      </c>
      <c r="C6" s="71">
        <v>2493</v>
      </c>
      <c r="D6" s="81">
        <v>2416</v>
      </c>
      <c r="E6" s="86">
        <v>147</v>
      </c>
      <c r="F6" s="49">
        <v>137</v>
      </c>
      <c r="G6" s="93">
        <v>128</v>
      </c>
      <c r="H6" s="91" t="s">
        <v>64</v>
      </c>
      <c r="I6" s="9"/>
      <c r="J6" s="65"/>
      <c r="K6" s="8"/>
      <c r="L6" s="8"/>
      <c r="M6" s="8"/>
      <c r="N6" s="8"/>
      <c r="O6" s="8"/>
    </row>
    <row r="7" spans="1:15" s="5" customFormat="1" ht="30" customHeight="1" x14ac:dyDescent="0.2">
      <c r="A7" s="48" t="s">
        <v>77</v>
      </c>
      <c r="B7" s="95">
        <v>1238</v>
      </c>
      <c r="C7" s="72">
        <v>1598</v>
      </c>
      <c r="D7" s="81">
        <v>1919</v>
      </c>
      <c r="E7" s="86">
        <v>63</v>
      </c>
      <c r="F7" s="49">
        <v>71</v>
      </c>
      <c r="G7" s="93">
        <v>82</v>
      </c>
      <c r="H7" s="91" t="s">
        <v>64</v>
      </c>
      <c r="I7" s="10"/>
      <c r="J7" s="65"/>
      <c r="K7" s="8"/>
      <c r="L7" s="8"/>
      <c r="M7" s="8"/>
      <c r="N7" s="8"/>
      <c r="O7" s="8"/>
    </row>
    <row r="8" spans="1:15" s="5" customFormat="1" ht="39" customHeight="1" x14ac:dyDescent="0.35">
      <c r="A8" s="48" t="s">
        <v>78</v>
      </c>
      <c r="B8" s="89">
        <v>4.0999999999999996</v>
      </c>
      <c r="C8" s="6">
        <v>4.0999999999999996</v>
      </c>
      <c r="D8" s="83">
        <v>4.2</v>
      </c>
      <c r="E8" s="87">
        <v>7</v>
      </c>
      <c r="F8" s="51">
        <v>6.0474208601336867</v>
      </c>
      <c r="G8" s="96">
        <v>6.1</v>
      </c>
      <c r="H8" s="90" t="s">
        <v>67</v>
      </c>
      <c r="I8" s="7"/>
      <c r="J8" s="65"/>
      <c r="K8" s="8"/>
      <c r="L8" s="8"/>
      <c r="M8" s="8"/>
      <c r="N8" s="8"/>
      <c r="O8" s="8"/>
    </row>
    <row r="9" spans="1:15" s="5" customFormat="1" ht="39" customHeight="1" x14ac:dyDescent="0.35">
      <c r="A9" s="48" t="s">
        <v>79</v>
      </c>
      <c r="B9" s="89">
        <v>4</v>
      </c>
      <c r="C9" s="6">
        <v>4</v>
      </c>
      <c r="D9" s="83">
        <v>4</v>
      </c>
      <c r="E9" s="87">
        <v>6.9</v>
      </c>
      <c r="F9" s="51">
        <v>6.2958171625700734</v>
      </c>
      <c r="G9" s="96">
        <v>5.2</v>
      </c>
      <c r="H9" s="90" t="s">
        <v>80</v>
      </c>
      <c r="I9" s="7"/>
      <c r="J9" s="65"/>
      <c r="K9" s="8"/>
      <c r="L9" s="8"/>
      <c r="M9" s="8"/>
      <c r="N9" s="8"/>
      <c r="O9" s="8"/>
    </row>
    <row r="10" spans="1:15" s="5" customFormat="1" ht="30" customHeight="1" x14ac:dyDescent="0.2">
      <c r="A10" s="50" t="s">
        <v>15</v>
      </c>
      <c r="B10" s="95">
        <v>64157</v>
      </c>
      <c r="C10" s="72">
        <v>65352</v>
      </c>
      <c r="D10" s="81">
        <v>67407</v>
      </c>
      <c r="E10" s="88">
        <v>65943</v>
      </c>
      <c r="F10" s="52">
        <v>65222</v>
      </c>
      <c r="G10" s="93">
        <v>67504</v>
      </c>
      <c r="H10" s="90" t="s">
        <v>80</v>
      </c>
      <c r="I10" s="7"/>
      <c r="J10" s="65"/>
      <c r="K10" s="8"/>
      <c r="L10" s="8"/>
      <c r="M10" s="8"/>
      <c r="N10" s="8"/>
      <c r="O10" s="8"/>
    </row>
    <row r="11" spans="1:15" s="5" customFormat="1" ht="30" customHeight="1" x14ac:dyDescent="0.2">
      <c r="A11" s="48" t="s">
        <v>0</v>
      </c>
      <c r="B11" s="89">
        <v>6</v>
      </c>
      <c r="C11" s="79" t="s">
        <v>70</v>
      </c>
      <c r="D11" s="83">
        <v>6.4</v>
      </c>
      <c r="E11" s="87">
        <v>5.8</v>
      </c>
      <c r="F11" s="79" t="s">
        <v>70</v>
      </c>
      <c r="G11" s="97" t="s">
        <v>97</v>
      </c>
      <c r="H11" s="90" t="s">
        <v>80</v>
      </c>
      <c r="I11" s="11"/>
      <c r="J11" s="65"/>
      <c r="K11" s="12"/>
      <c r="L11" s="12"/>
      <c r="M11" s="12"/>
      <c r="N11" s="8"/>
      <c r="O11" s="8"/>
    </row>
    <row r="12" spans="1:15" s="5" customFormat="1" ht="30" customHeight="1" x14ac:dyDescent="0.2">
      <c r="A12" s="48" t="s">
        <v>1</v>
      </c>
      <c r="B12" s="89">
        <v>5.0999999999999996</v>
      </c>
      <c r="C12" s="79" t="s">
        <v>71</v>
      </c>
      <c r="D12" s="83">
        <v>5.4</v>
      </c>
      <c r="E12" s="87">
        <v>4.5</v>
      </c>
      <c r="F12" s="79" t="s">
        <v>70</v>
      </c>
      <c r="G12" s="98">
        <v>5</v>
      </c>
      <c r="H12" s="90" t="s">
        <v>80</v>
      </c>
      <c r="I12" s="11"/>
      <c r="J12" s="65"/>
      <c r="K12" s="12"/>
      <c r="L12" s="12"/>
      <c r="M12" s="12"/>
      <c r="N12" s="8"/>
      <c r="O12" s="8"/>
    </row>
    <row r="13" spans="1:15" s="5" customFormat="1" ht="39" customHeight="1" x14ac:dyDescent="0.35">
      <c r="A13" s="48" t="s">
        <v>73</v>
      </c>
      <c r="B13" s="89">
        <v>54.8</v>
      </c>
      <c r="C13" s="6">
        <v>46.3</v>
      </c>
      <c r="D13" s="83">
        <v>45.3</v>
      </c>
      <c r="E13" s="87">
        <v>61.5</v>
      </c>
      <c r="F13" s="51">
        <v>52.139737991266379</v>
      </c>
      <c r="G13" s="99">
        <v>53.6</v>
      </c>
      <c r="H13" s="90" t="s">
        <v>80</v>
      </c>
      <c r="I13" s="11"/>
      <c r="J13" s="65"/>
      <c r="K13" s="12"/>
      <c r="L13" s="12"/>
      <c r="M13" s="12"/>
      <c r="N13" s="8"/>
      <c r="O13" s="8"/>
    </row>
    <row r="14" spans="1:15" s="5" customFormat="1" ht="30" customHeight="1" x14ac:dyDescent="0.2">
      <c r="A14" s="48" t="s">
        <v>35</v>
      </c>
      <c r="B14" s="89">
        <v>48.5</v>
      </c>
      <c r="C14" s="79" t="s">
        <v>72</v>
      </c>
      <c r="D14" s="83">
        <v>52</v>
      </c>
      <c r="E14" s="89">
        <v>46.2</v>
      </c>
      <c r="F14" s="79" t="s">
        <v>70</v>
      </c>
      <c r="G14" s="99">
        <v>52.1</v>
      </c>
      <c r="H14" s="90" t="s">
        <v>80</v>
      </c>
      <c r="I14" s="13"/>
      <c r="J14" s="65"/>
      <c r="K14" s="12"/>
      <c r="L14" s="12"/>
      <c r="M14" s="12"/>
      <c r="N14" s="13"/>
      <c r="O14" s="13"/>
    </row>
    <row r="15" spans="1:15" ht="30" customHeight="1" x14ac:dyDescent="0.2">
      <c r="A15" s="48" t="s">
        <v>74</v>
      </c>
      <c r="B15" s="100">
        <v>83</v>
      </c>
      <c r="C15" s="82">
        <v>79</v>
      </c>
      <c r="D15" s="84">
        <v>81</v>
      </c>
      <c r="E15" s="100">
        <v>79</v>
      </c>
      <c r="F15" s="82">
        <v>74</v>
      </c>
      <c r="G15" s="105">
        <v>77</v>
      </c>
      <c r="H15" s="90" t="s">
        <v>64</v>
      </c>
      <c r="I15" s="14"/>
      <c r="J15" s="65"/>
    </row>
    <row r="16" spans="1:15" ht="30" customHeight="1" x14ac:dyDescent="0.2">
      <c r="A16" s="48" t="s">
        <v>68</v>
      </c>
      <c r="B16" s="100">
        <v>72</v>
      </c>
      <c r="C16" s="82">
        <v>76</v>
      </c>
      <c r="D16" s="84">
        <v>77</v>
      </c>
      <c r="E16" s="100">
        <v>29</v>
      </c>
      <c r="F16" s="82">
        <v>40</v>
      </c>
      <c r="G16" s="105">
        <v>92</v>
      </c>
      <c r="H16" s="90" t="s">
        <v>64</v>
      </c>
    </row>
    <row r="17" spans="1:15" ht="30" customHeight="1" x14ac:dyDescent="0.2">
      <c r="A17" s="48" t="s">
        <v>69</v>
      </c>
      <c r="B17" s="100">
        <v>94</v>
      </c>
      <c r="C17" s="82">
        <v>95</v>
      </c>
      <c r="D17" s="84">
        <v>95</v>
      </c>
      <c r="E17" s="100">
        <v>97</v>
      </c>
      <c r="F17" s="82">
        <v>98</v>
      </c>
      <c r="G17" s="105">
        <v>100</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4.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1.7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0.7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1243</v>
      </c>
      <c r="F5" s="53">
        <v>1196</v>
      </c>
      <c r="G5" s="93">
        <v>1299</v>
      </c>
      <c r="H5" s="90" t="s">
        <v>80</v>
      </c>
      <c r="I5" s="25"/>
      <c r="J5" s="65"/>
      <c r="K5" s="8"/>
      <c r="L5" s="8"/>
      <c r="M5" s="8"/>
      <c r="N5" s="8"/>
      <c r="O5" s="8"/>
    </row>
    <row r="6" spans="1:15" s="5" customFormat="1" ht="30.75" customHeight="1" x14ac:dyDescent="0.2">
      <c r="A6" s="48" t="s">
        <v>76</v>
      </c>
      <c r="B6" s="94">
        <v>2602</v>
      </c>
      <c r="C6" s="71">
        <v>2493</v>
      </c>
      <c r="D6" s="81">
        <v>2416</v>
      </c>
      <c r="E6" s="86">
        <v>185</v>
      </c>
      <c r="F6" s="49">
        <v>203</v>
      </c>
      <c r="G6" s="93">
        <v>219</v>
      </c>
      <c r="H6" s="91" t="s">
        <v>64</v>
      </c>
      <c r="I6" s="9"/>
      <c r="J6" s="65"/>
      <c r="K6" s="8"/>
      <c r="L6" s="8"/>
      <c r="M6" s="8"/>
      <c r="N6" s="8"/>
      <c r="O6" s="8"/>
    </row>
    <row r="7" spans="1:15" s="5" customFormat="1" ht="30" customHeight="1" x14ac:dyDescent="0.2">
      <c r="A7" s="48" t="s">
        <v>77</v>
      </c>
      <c r="B7" s="95">
        <v>1238</v>
      </c>
      <c r="C7" s="72">
        <v>1598</v>
      </c>
      <c r="D7" s="81">
        <v>1919</v>
      </c>
      <c r="E7" s="86">
        <v>78</v>
      </c>
      <c r="F7" s="49">
        <v>83</v>
      </c>
      <c r="G7" s="93">
        <v>84</v>
      </c>
      <c r="H7" s="91" t="s">
        <v>64</v>
      </c>
      <c r="I7" s="10"/>
      <c r="J7" s="65"/>
      <c r="K7" s="8"/>
      <c r="L7" s="8"/>
      <c r="M7" s="8"/>
      <c r="N7" s="8"/>
      <c r="O7" s="8"/>
    </row>
    <row r="8" spans="1:15" s="5" customFormat="1" ht="39" customHeight="1" x14ac:dyDescent="0.35">
      <c r="A8" s="48" t="s">
        <v>78</v>
      </c>
      <c r="B8" s="89">
        <v>4.0999999999999996</v>
      </c>
      <c r="C8" s="6">
        <v>4.0999999999999996</v>
      </c>
      <c r="D8" s="83">
        <v>4.2</v>
      </c>
      <c r="E8" s="87">
        <v>6.2</v>
      </c>
      <c r="F8" s="51">
        <v>5.8894715611133517</v>
      </c>
      <c r="G8" s="96">
        <v>6.5</v>
      </c>
      <c r="H8" s="90" t="s">
        <v>67</v>
      </c>
      <c r="I8" s="7"/>
      <c r="J8" s="65"/>
      <c r="K8" s="8"/>
      <c r="L8" s="8"/>
      <c r="M8" s="8"/>
      <c r="N8" s="8"/>
      <c r="O8" s="8"/>
    </row>
    <row r="9" spans="1:15" s="5" customFormat="1" ht="39" customHeight="1" x14ac:dyDescent="0.35">
      <c r="A9" s="48" t="s">
        <v>79</v>
      </c>
      <c r="B9" s="89">
        <v>4</v>
      </c>
      <c r="C9" s="6">
        <v>4</v>
      </c>
      <c r="D9" s="83">
        <v>4</v>
      </c>
      <c r="E9" s="87">
        <v>5.5</v>
      </c>
      <c r="F9" s="51">
        <v>4.8763968845242127</v>
      </c>
      <c r="G9" s="96">
        <v>4.2</v>
      </c>
      <c r="H9" s="90" t="s">
        <v>80</v>
      </c>
      <c r="I9" s="7"/>
      <c r="J9" s="65"/>
      <c r="K9" s="8"/>
      <c r="L9" s="8"/>
      <c r="M9" s="8"/>
      <c r="N9" s="8"/>
      <c r="O9" s="8"/>
    </row>
    <row r="10" spans="1:15" s="5" customFormat="1" ht="30" customHeight="1" x14ac:dyDescent="0.2">
      <c r="A10" s="50" t="s">
        <v>15</v>
      </c>
      <c r="B10" s="95">
        <v>64157</v>
      </c>
      <c r="C10" s="72">
        <v>65352</v>
      </c>
      <c r="D10" s="81">
        <v>67407</v>
      </c>
      <c r="E10" s="88">
        <v>69567</v>
      </c>
      <c r="F10" s="52">
        <v>71117</v>
      </c>
      <c r="G10" s="93">
        <v>67904</v>
      </c>
      <c r="H10" s="90" t="s">
        <v>80</v>
      </c>
      <c r="I10" s="7"/>
      <c r="J10" s="65"/>
      <c r="K10" s="8"/>
      <c r="L10" s="8"/>
      <c r="M10" s="8"/>
      <c r="N10" s="8"/>
      <c r="O10" s="8"/>
    </row>
    <row r="11" spans="1:15" s="5" customFormat="1" ht="30" customHeight="1" x14ac:dyDescent="0.2">
      <c r="A11" s="48" t="s">
        <v>0</v>
      </c>
      <c r="B11" s="89">
        <v>6</v>
      </c>
      <c r="C11" s="79" t="s">
        <v>70</v>
      </c>
      <c r="D11" s="83">
        <v>6.4</v>
      </c>
      <c r="E11" s="87">
        <v>6</v>
      </c>
      <c r="F11" s="79" t="s">
        <v>70</v>
      </c>
      <c r="G11" s="97" t="s">
        <v>100</v>
      </c>
      <c r="H11" s="90" t="s">
        <v>80</v>
      </c>
      <c r="I11" s="11"/>
      <c r="J11" s="65"/>
      <c r="K11" s="12"/>
      <c r="L11" s="12"/>
      <c r="M11" s="12"/>
      <c r="N11" s="8"/>
      <c r="O11" s="8"/>
    </row>
    <row r="12" spans="1:15" s="5" customFormat="1" ht="30" customHeight="1" x14ac:dyDescent="0.2">
      <c r="A12" s="48" t="s">
        <v>1</v>
      </c>
      <c r="B12" s="89">
        <v>5.0999999999999996</v>
      </c>
      <c r="C12" s="79" t="s">
        <v>71</v>
      </c>
      <c r="D12" s="83">
        <v>5.4</v>
      </c>
      <c r="E12" s="87">
        <v>4.4000000000000004</v>
      </c>
      <c r="F12" s="79" t="s">
        <v>70</v>
      </c>
      <c r="G12" s="98">
        <v>4.8</v>
      </c>
      <c r="H12" s="90" t="s">
        <v>80</v>
      </c>
      <c r="I12" s="11"/>
      <c r="J12" s="65"/>
      <c r="K12" s="12"/>
      <c r="L12" s="12"/>
      <c r="M12" s="12"/>
      <c r="N12" s="8"/>
      <c r="O12" s="8"/>
    </row>
    <row r="13" spans="1:15" s="5" customFormat="1" ht="39" customHeight="1" x14ac:dyDescent="0.35">
      <c r="A13" s="48" t="s">
        <v>73</v>
      </c>
      <c r="B13" s="89">
        <v>54.8</v>
      </c>
      <c r="C13" s="6">
        <v>46.3</v>
      </c>
      <c r="D13" s="83">
        <v>45.3</v>
      </c>
      <c r="E13" s="87">
        <v>58.4</v>
      </c>
      <c r="F13" s="51">
        <v>50.083612040133787</v>
      </c>
      <c r="G13" s="99">
        <v>49.7</v>
      </c>
      <c r="H13" s="90" t="s">
        <v>80</v>
      </c>
      <c r="I13" s="11"/>
      <c r="J13" s="65"/>
      <c r="K13" s="12"/>
      <c r="L13" s="12"/>
      <c r="M13" s="12"/>
      <c r="N13" s="8"/>
      <c r="O13" s="8"/>
    </row>
    <row r="14" spans="1:15" s="5" customFormat="1" ht="30" customHeight="1" x14ac:dyDescent="0.2">
      <c r="A14" s="48" t="s">
        <v>35</v>
      </c>
      <c r="B14" s="89">
        <v>48.5</v>
      </c>
      <c r="C14" s="79" t="s">
        <v>72</v>
      </c>
      <c r="D14" s="83">
        <v>52</v>
      </c>
      <c r="E14" s="89">
        <v>48.4</v>
      </c>
      <c r="F14" s="79" t="s">
        <v>70</v>
      </c>
      <c r="G14" s="99">
        <v>49</v>
      </c>
      <c r="H14" s="90" t="s">
        <v>80</v>
      </c>
      <c r="I14" s="13"/>
      <c r="J14" s="65"/>
      <c r="K14" s="12"/>
      <c r="L14" s="12"/>
      <c r="M14" s="12"/>
      <c r="N14" s="13"/>
      <c r="O14" s="13"/>
    </row>
    <row r="15" spans="1:15" ht="30" customHeight="1" x14ac:dyDescent="0.2">
      <c r="A15" s="48" t="s">
        <v>74</v>
      </c>
      <c r="B15" s="100">
        <v>83</v>
      </c>
      <c r="C15" s="82">
        <v>79</v>
      </c>
      <c r="D15" s="84">
        <v>81</v>
      </c>
      <c r="E15" s="100">
        <v>75</v>
      </c>
      <c r="F15" s="82">
        <v>68</v>
      </c>
      <c r="G15" s="105">
        <v>74</v>
      </c>
      <c r="H15" s="90" t="s">
        <v>64</v>
      </c>
      <c r="I15" s="14"/>
      <c r="J15" s="65"/>
    </row>
    <row r="16" spans="1:15" ht="30" customHeight="1" x14ac:dyDescent="0.2">
      <c r="A16" s="48" t="s">
        <v>68</v>
      </c>
      <c r="B16" s="100">
        <v>72</v>
      </c>
      <c r="C16" s="82">
        <v>76</v>
      </c>
      <c r="D16" s="84">
        <v>77</v>
      </c>
      <c r="E16" s="100">
        <v>93</v>
      </c>
      <c r="F16" s="82">
        <v>99</v>
      </c>
      <c r="G16" s="105">
        <v>95</v>
      </c>
      <c r="H16" s="90" t="s">
        <v>64</v>
      </c>
    </row>
    <row r="17" spans="1:15" ht="30" customHeight="1" x14ac:dyDescent="0.2">
      <c r="A17" s="48" t="s">
        <v>69</v>
      </c>
      <c r="B17" s="100">
        <v>94</v>
      </c>
      <c r="C17" s="82">
        <v>95</v>
      </c>
      <c r="D17" s="84">
        <v>95</v>
      </c>
      <c r="E17" s="100">
        <v>85</v>
      </c>
      <c r="F17" s="82">
        <v>90</v>
      </c>
      <c r="G17" s="105">
        <v>88</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9"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18"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3"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
  <sheetViews>
    <sheetView workbookViewId="0">
      <selection activeCell="L16" sqref="L16"/>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1208</v>
      </c>
      <c r="F5" s="53">
        <v>1175</v>
      </c>
      <c r="G5" s="93">
        <v>1285</v>
      </c>
      <c r="H5" s="90" t="s">
        <v>80</v>
      </c>
      <c r="I5" s="25"/>
      <c r="J5" s="65"/>
      <c r="K5" s="8"/>
      <c r="L5" s="8"/>
      <c r="M5" s="8"/>
      <c r="N5" s="8"/>
      <c r="O5" s="8"/>
    </row>
    <row r="6" spans="1:15" s="5" customFormat="1" ht="30.75" customHeight="1" x14ac:dyDescent="0.2">
      <c r="A6" s="48" t="s">
        <v>76</v>
      </c>
      <c r="B6" s="94">
        <v>2602</v>
      </c>
      <c r="C6" s="71">
        <v>2493</v>
      </c>
      <c r="D6" s="81">
        <v>2416</v>
      </c>
      <c r="E6" s="86">
        <v>256</v>
      </c>
      <c r="F6" s="49">
        <v>240</v>
      </c>
      <c r="G6" s="93">
        <v>288</v>
      </c>
      <c r="H6" s="91" t="s">
        <v>64</v>
      </c>
      <c r="I6" s="9"/>
      <c r="J6" s="65"/>
      <c r="K6" s="8"/>
      <c r="L6" s="8"/>
      <c r="M6" s="8"/>
      <c r="N6" s="8"/>
      <c r="O6" s="8"/>
    </row>
    <row r="7" spans="1:15" s="5" customFormat="1" ht="30" customHeight="1" x14ac:dyDescent="0.2">
      <c r="A7" s="48" t="s">
        <v>77</v>
      </c>
      <c r="B7" s="95">
        <v>1238</v>
      </c>
      <c r="C7" s="72">
        <v>1598</v>
      </c>
      <c r="D7" s="81">
        <v>1919</v>
      </c>
      <c r="E7" s="86">
        <v>137</v>
      </c>
      <c r="F7" s="49">
        <v>126</v>
      </c>
      <c r="G7" s="93">
        <v>120</v>
      </c>
      <c r="H7" s="91" t="s">
        <v>64</v>
      </c>
      <c r="I7" s="10"/>
      <c r="J7" s="65"/>
      <c r="K7" s="8"/>
      <c r="L7" s="8"/>
      <c r="M7" s="8"/>
      <c r="N7" s="8"/>
      <c r="O7" s="8"/>
    </row>
    <row r="8" spans="1:15" s="5" customFormat="1" ht="39" customHeight="1" x14ac:dyDescent="0.35">
      <c r="A8" s="48" t="s">
        <v>78</v>
      </c>
      <c r="B8" s="89">
        <v>4.0999999999999996</v>
      </c>
      <c r="C8" s="6">
        <v>4.0999999999999996</v>
      </c>
      <c r="D8" s="83">
        <v>4.2</v>
      </c>
      <c r="E8" s="87">
        <v>3.7</v>
      </c>
      <c r="F8" s="51">
        <v>3.6343651384604478</v>
      </c>
      <c r="G8" s="96">
        <v>3.9</v>
      </c>
      <c r="H8" s="90" t="s">
        <v>67</v>
      </c>
      <c r="I8" s="7"/>
      <c r="J8" s="65"/>
      <c r="K8" s="8"/>
      <c r="L8" s="8"/>
      <c r="M8" s="8"/>
      <c r="N8" s="8"/>
      <c r="O8" s="8"/>
    </row>
    <row r="9" spans="1:15" s="5" customFormat="1" ht="39" customHeight="1" x14ac:dyDescent="0.35">
      <c r="A9" s="48" t="s">
        <v>79</v>
      </c>
      <c r="B9" s="89">
        <v>4</v>
      </c>
      <c r="C9" s="6">
        <v>4</v>
      </c>
      <c r="D9" s="83">
        <v>4</v>
      </c>
      <c r="E9" s="87">
        <v>3</v>
      </c>
      <c r="F9" s="51">
        <v>2.7640671273445214</v>
      </c>
      <c r="G9" s="96">
        <v>2.9</v>
      </c>
      <c r="H9" s="90" t="s">
        <v>80</v>
      </c>
      <c r="I9" s="7"/>
      <c r="J9" s="65"/>
      <c r="K9" s="8"/>
      <c r="L9" s="8"/>
      <c r="M9" s="8"/>
      <c r="N9" s="8"/>
      <c r="O9" s="8"/>
    </row>
    <row r="10" spans="1:15" s="5" customFormat="1" ht="30" customHeight="1" x14ac:dyDescent="0.2">
      <c r="A10" s="50" t="s">
        <v>15</v>
      </c>
      <c r="B10" s="95">
        <v>64157</v>
      </c>
      <c r="C10" s="72">
        <v>65352</v>
      </c>
      <c r="D10" s="81">
        <v>67407</v>
      </c>
      <c r="E10" s="88">
        <v>65331</v>
      </c>
      <c r="F10" s="52">
        <v>66908</v>
      </c>
      <c r="G10" s="93">
        <v>64491</v>
      </c>
      <c r="H10" s="90" t="s">
        <v>80</v>
      </c>
      <c r="I10" s="7"/>
      <c r="J10" s="65"/>
      <c r="K10" s="8"/>
      <c r="L10" s="8"/>
      <c r="M10" s="8"/>
      <c r="N10" s="8"/>
      <c r="O10" s="8"/>
    </row>
    <row r="11" spans="1:15" s="5" customFormat="1" ht="30" customHeight="1" x14ac:dyDescent="0.2">
      <c r="A11" s="48" t="s">
        <v>0</v>
      </c>
      <c r="B11" s="89">
        <v>6</v>
      </c>
      <c r="C11" s="79" t="s">
        <v>70</v>
      </c>
      <c r="D11" s="83">
        <v>6.4</v>
      </c>
      <c r="E11" s="87">
        <v>5.8</v>
      </c>
      <c r="F11" s="79" t="s">
        <v>70</v>
      </c>
      <c r="G11" s="97" t="s">
        <v>100</v>
      </c>
      <c r="H11" s="90" t="s">
        <v>80</v>
      </c>
      <c r="I11" s="11"/>
      <c r="J11" s="65"/>
      <c r="K11" s="12"/>
      <c r="L11" s="12"/>
      <c r="M11" s="12"/>
      <c r="N11" s="8"/>
      <c r="O11" s="8"/>
    </row>
    <row r="12" spans="1:15" s="5" customFormat="1" ht="30" customHeight="1" x14ac:dyDescent="0.2">
      <c r="A12" s="48" t="s">
        <v>1</v>
      </c>
      <c r="B12" s="89">
        <v>5.0999999999999996</v>
      </c>
      <c r="C12" s="79" t="s">
        <v>71</v>
      </c>
      <c r="D12" s="83">
        <v>5.4</v>
      </c>
      <c r="E12" s="87">
        <v>5.0999999999999996</v>
      </c>
      <c r="F12" s="79" t="s">
        <v>70</v>
      </c>
      <c r="G12" s="98">
        <v>5.9</v>
      </c>
      <c r="H12" s="90" t="s">
        <v>80</v>
      </c>
      <c r="I12" s="11"/>
      <c r="J12" s="65"/>
      <c r="K12" s="12"/>
      <c r="L12" s="12"/>
      <c r="M12" s="12"/>
      <c r="N12" s="8"/>
      <c r="O12" s="8"/>
    </row>
    <row r="13" spans="1:15" s="5" customFormat="1" ht="39" customHeight="1" x14ac:dyDescent="0.35">
      <c r="A13" s="48" t="s">
        <v>73</v>
      </c>
      <c r="B13" s="89">
        <v>54.8</v>
      </c>
      <c r="C13" s="6">
        <v>46.3</v>
      </c>
      <c r="D13" s="83">
        <v>45.3</v>
      </c>
      <c r="E13" s="87">
        <v>47.8</v>
      </c>
      <c r="F13" s="51">
        <v>37.872340425531917</v>
      </c>
      <c r="G13" s="99">
        <v>29.4</v>
      </c>
      <c r="H13" s="90" t="s">
        <v>80</v>
      </c>
      <c r="I13" s="11"/>
      <c r="J13" s="65"/>
      <c r="K13" s="12"/>
      <c r="L13" s="12"/>
      <c r="M13" s="12"/>
      <c r="N13" s="8"/>
      <c r="O13" s="8"/>
    </row>
    <row r="14" spans="1:15" s="5" customFormat="1" ht="30" customHeight="1" x14ac:dyDescent="0.2">
      <c r="A14" s="48" t="s">
        <v>35</v>
      </c>
      <c r="B14" s="89">
        <v>48.5</v>
      </c>
      <c r="C14" s="79" t="s">
        <v>72</v>
      </c>
      <c r="D14" s="83">
        <v>52</v>
      </c>
      <c r="E14" s="89">
        <v>46.8</v>
      </c>
      <c r="F14" s="79" t="s">
        <v>70</v>
      </c>
      <c r="G14" s="99">
        <v>49.6</v>
      </c>
      <c r="H14" s="90" t="s">
        <v>80</v>
      </c>
      <c r="I14" s="13"/>
      <c r="J14" s="65"/>
      <c r="K14" s="12"/>
      <c r="L14" s="12"/>
      <c r="M14" s="12"/>
      <c r="N14" s="13"/>
      <c r="O14" s="13"/>
    </row>
    <row r="15" spans="1:15" ht="30" customHeight="1" x14ac:dyDescent="0.2">
      <c r="A15" s="48" t="s">
        <v>74</v>
      </c>
      <c r="B15" s="100">
        <v>83</v>
      </c>
      <c r="C15" s="82">
        <v>79</v>
      </c>
      <c r="D15" s="84">
        <v>81</v>
      </c>
      <c r="E15" s="100">
        <v>95</v>
      </c>
      <c r="F15" s="82">
        <v>75</v>
      </c>
      <c r="G15" s="105">
        <v>79</v>
      </c>
      <c r="H15" s="90" t="s">
        <v>64</v>
      </c>
      <c r="I15" s="14"/>
      <c r="J15" s="65"/>
    </row>
    <row r="16" spans="1:15" ht="30" customHeight="1" x14ac:dyDescent="0.2">
      <c r="A16" s="48" t="s">
        <v>68</v>
      </c>
      <c r="B16" s="100">
        <v>72</v>
      </c>
      <c r="C16" s="82">
        <v>76</v>
      </c>
      <c r="D16" s="84">
        <v>77</v>
      </c>
      <c r="E16" s="100">
        <v>34</v>
      </c>
      <c r="F16" s="82">
        <v>64</v>
      </c>
      <c r="G16" s="105">
        <v>57</v>
      </c>
      <c r="H16" s="90" t="s">
        <v>64</v>
      </c>
    </row>
    <row r="17" spans="1:15" ht="30" customHeight="1" x14ac:dyDescent="0.2">
      <c r="A17" s="48" t="s">
        <v>69</v>
      </c>
      <c r="B17" s="100">
        <v>94</v>
      </c>
      <c r="C17" s="82">
        <v>95</v>
      </c>
      <c r="D17" s="84">
        <v>95</v>
      </c>
      <c r="E17" s="100">
        <v>96</v>
      </c>
      <c r="F17" s="82">
        <v>97</v>
      </c>
      <c r="G17" s="105">
        <v>97</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7.5" customHeight="1" thickBot="1" x14ac:dyDescent="0.25">
      <c r="A19" s="146" t="s">
        <v>107</v>
      </c>
      <c r="B19" s="147"/>
      <c r="C19" s="147"/>
      <c r="D19" s="147"/>
      <c r="E19" s="147"/>
      <c r="F19" s="147"/>
      <c r="G19" s="147"/>
      <c r="H19" s="148"/>
    </row>
    <row r="20" spans="1:15" ht="20.25" customHeight="1" x14ac:dyDescent="0.25">
      <c r="A20" s="150" t="s">
        <v>81</v>
      </c>
      <c r="B20" s="151"/>
      <c r="C20" s="151"/>
      <c r="D20" s="151"/>
      <c r="E20" s="151"/>
      <c r="F20" s="151"/>
      <c r="G20" s="151"/>
      <c r="H20" s="151"/>
    </row>
    <row r="21" spans="1:15" ht="24" customHeight="1" x14ac:dyDescent="0.25">
      <c r="A21" s="152" t="s">
        <v>82</v>
      </c>
      <c r="B21" s="151"/>
      <c r="C21" s="151"/>
      <c r="D21" s="151"/>
      <c r="E21" s="151"/>
      <c r="F21" s="151"/>
      <c r="G21" s="151"/>
      <c r="H21" s="151"/>
    </row>
    <row r="22" spans="1:15" ht="33" customHeight="1" x14ac:dyDescent="0.2">
      <c r="A22" s="153" t="s">
        <v>84</v>
      </c>
      <c r="B22" s="143"/>
      <c r="C22" s="143"/>
      <c r="D22" s="143"/>
      <c r="E22" s="143"/>
      <c r="F22" s="143"/>
      <c r="G22" s="143"/>
      <c r="H22" s="143"/>
    </row>
    <row r="23" spans="1:15" ht="36" customHeight="1" x14ac:dyDescent="0.2">
      <c r="A23" s="142" t="s">
        <v>83</v>
      </c>
      <c r="B23" s="143"/>
      <c r="C23" s="143"/>
      <c r="D23" s="143"/>
      <c r="E23" s="143"/>
      <c r="F23" s="143"/>
      <c r="G23" s="143"/>
      <c r="H23" s="143"/>
    </row>
  </sheetData>
  <mergeCells count="6">
    <mergeCell ref="A23:H23"/>
    <mergeCell ref="A22:H22"/>
    <mergeCell ref="A18:H18"/>
    <mergeCell ref="A19:H19"/>
    <mergeCell ref="A20:H20"/>
    <mergeCell ref="A21:H21"/>
  </mergeCells>
  <pageMargins left="0.25" right="0.25" top="0.75" bottom="0.75"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1090</v>
      </c>
      <c r="F5" s="53">
        <v>1052</v>
      </c>
      <c r="G5" s="93">
        <v>1124</v>
      </c>
      <c r="H5" s="90" t="s">
        <v>80</v>
      </c>
      <c r="I5" s="25"/>
      <c r="J5" s="65"/>
      <c r="K5" s="8"/>
      <c r="L5" s="8"/>
      <c r="M5" s="8"/>
      <c r="N5" s="8"/>
      <c r="O5" s="8"/>
    </row>
    <row r="6" spans="1:15" s="5" customFormat="1" ht="30.75" customHeight="1" x14ac:dyDescent="0.2">
      <c r="A6" s="48" t="s">
        <v>76</v>
      </c>
      <c r="B6" s="94">
        <v>2602</v>
      </c>
      <c r="C6" s="71">
        <v>2493</v>
      </c>
      <c r="D6" s="81">
        <v>2416</v>
      </c>
      <c r="E6" s="86">
        <v>145</v>
      </c>
      <c r="F6" s="49">
        <v>135</v>
      </c>
      <c r="G6" s="93">
        <v>155</v>
      </c>
      <c r="H6" s="91" t="s">
        <v>64</v>
      </c>
      <c r="I6" s="9"/>
      <c r="J6" s="65"/>
      <c r="K6" s="8"/>
      <c r="L6" s="8"/>
      <c r="M6" s="8"/>
      <c r="N6" s="8"/>
      <c r="O6" s="8"/>
    </row>
    <row r="7" spans="1:15" s="5" customFormat="1" ht="30" customHeight="1" x14ac:dyDescent="0.2">
      <c r="A7" s="48" t="s">
        <v>77</v>
      </c>
      <c r="B7" s="95">
        <v>1238</v>
      </c>
      <c r="C7" s="72">
        <v>1598</v>
      </c>
      <c r="D7" s="81">
        <v>1919</v>
      </c>
      <c r="E7" s="86">
        <v>80</v>
      </c>
      <c r="F7" s="49">
        <v>95</v>
      </c>
      <c r="G7" s="93">
        <v>105</v>
      </c>
      <c r="H7" s="91" t="s">
        <v>64</v>
      </c>
      <c r="I7" s="10"/>
      <c r="J7" s="65"/>
      <c r="K7" s="8"/>
      <c r="L7" s="8"/>
      <c r="M7" s="8"/>
      <c r="N7" s="8"/>
      <c r="O7" s="8"/>
    </row>
    <row r="8" spans="1:15" s="5" customFormat="1" ht="39" customHeight="1" x14ac:dyDescent="0.35">
      <c r="A8" s="48" t="s">
        <v>78</v>
      </c>
      <c r="B8" s="89">
        <v>4.0999999999999996</v>
      </c>
      <c r="C8" s="6">
        <v>4.0999999999999996</v>
      </c>
      <c r="D8" s="83">
        <v>4.2</v>
      </c>
      <c r="E8" s="87">
        <v>3.4</v>
      </c>
      <c r="F8" s="51">
        <v>3.2548770144189989</v>
      </c>
      <c r="G8" s="96">
        <v>3.4</v>
      </c>
      <c r="H8" s="90" t="s">
        <v>67</v>
      </c>
      <c r="I8" s="7"/>
      <c r="J8" s="65"/>
      <c r="K8" s="8"/>
      <c r="L8" s="8"/>
      <c r="M8" s="8"/>
      <c r="N8" s="8"/>
      <c r="O8" s="8"/>
    </row>
    <row r="9" spans="1:15" s="5" customFormat="1" ht="39" customHeight="1" x14ac:dyDescent="0.35">
      <c r="A9" s="48" t="s">
        <v>79</v>
      </c>
      <c r="B9" s="89">
        <v>4</v>
      </c>
      <c r="C9" s="6">
        <v>4</v>
      </c>
      <c r="D9" s="83">
        <v>4</v>
      </c>
      <c r="E9" s="87">
        <v>3.5</v>
      </c>
      <c r="F9" s="51">
        <v>2.9708681857513701</v>
      </c>
      <c r="G9" s="96">
        <v>3.2</v>
      </c>
      <c r="H9" s="90" t="s">
        <v>80</v>
      </c>
      <c r="I9" s="7"/>
      <c r="J9" s="65"/>
      <c r="K9" s="8"/>
      <c r="L9" s="8"/>
      <c r="M9" s="8"/>
      <c r="N9" s="8"/>
      <c r="O9" s="8"/>
    </row>
    <row r="10" spans="1:15" s="5" customFormat="1" ht="30" customHeight="1" x14ac:dyDescent="0.2">
      <c r="A10" s="50" t="s">
        <v>15</v>
      </c>
      <c r="B10" s="95">
        <v>64157</v>
      </c>
      <c r="C10" s="72">
        <v>65352</v>
      </c>
      <c r="D10" s="81">
        <v>67407</v>
      </c>
      <c r="E10" s="88">
        <v>61923</v>
      </c>
      <c r="F10" s="52">
        <v>61788</v>
      </c>
      <c r="G10" s="93">
        <v>71318</v>
      </c>
      <c r="H10" s="90" t="s">
        <v>80</v>
      </c>
      <c r="I10" s="7"/>
      <c r="J10" s="65"/>
      <c r="K10" s="8"/>
      <c r="L10" s="8"/>
      <c r="M10" s="8"/>
      <c r="N10" s="8"/>
      <c r="O10" s="8"/>
    </row>
    <row r="11" spans="1:15" s="5" customFormat="1" ht="30" customHeight="1" x14ac:dyDescent="0.2">
      <c r="A11" s="48" t="s">
        <v>0</v>
      </c>
      <c r="B11" s="89">
        <v>6</v>
      </c>
      <c r="C11" s="79" t="s">
        <v>70</v>
      </c>
      <c r="D11" s="83">
        <v>6.4</v>
      </c>
      <c r="E11" s="87">
        <v>5.5</v>
      </c>
      <c r="F11" s="79" t="s">
        <v>70</v>
      </c>
      <c r="G11" s="97" t="s">
        <v>103</v>
      </c>
      <c r="H11" s="90" t="s">
        <v>80</v>
      </c>
      <c r="I11" s="11"/>
      <c r="J11" s="65"/>
      <c r="K11" s="12"/>
      <c r="L11" s="12"/>
      <c r="M11" s="12"/>
      <c r="N11" s="8"/>
      <c r="O11" s="8"/>
    </row>
    <row r="12" spans="1:15" s="5" customFormat="1" ht="30" customHeight="1" x14ac:dyDescent="0.2">
      <c r="A12" s="48" t="s">
        <v>1</v>
      </c>
      <c r="B12" s="89">
        <v>5.0999999999999996</v>
      </c>
      <c r="C12" s="79" t="s">
        <v>71</v>
      </c>
      <c r="D12" s="83">
        <v>5.4</v>
      </c>
      <c r="E12" s="87">
        <v>4.4000000000000004</v>
      </c>
      <c r="F12" s="79" t="s">
        <v>70</v>
      </c>
      <c r="G12" s="98">
        <v>5.3</v>
      </c>
      <c r="H12" s="90" t="s">
        <v>80</v>
      </c>
      <c r="I12" s="11"/>
      <c r="J12" s="65"/>
      <c r="K12" s="12"/>
      <c r="L12" s="12"/>
      <c r="M12" s="12"/>
      <c r="N12" s="8"/>
      <c r="O12" s="8"/>
    </row>
    <row r="13" spans="1:15" s="5" customFormat="1" ht="39" customHeight="1" x14ac:dyDescent="0.35">
      <c r="A13" s="48" t="s">
        <v>73</v>
      </c>
      <c r="B13" s="89">
        <v>54.8</v>
      </c>
      <c r="C13" s="6">
        <v>46.3</v>
      </c>
      <c r="D13" s="83">
        <v>45.3</v>
      </c>
      <c r="E13" s="87">
        <v>53.9</v>
      </c>
      <c r="F13" s="51">
        <v>50</v>
      </c>
      <c r="G13" s="99">
        <v>51.1</v>
      </c>
      <c r="H13" s="90" t="s">
        <v>80</v>
      </c>
      <c r="I13" s="11"/>
      <c r="J13" s="65"/>
      <c r="K13" s="12"/>
      <c r="L13" s="12"/>
      <c r="M13" s="12"/>
      <c r="N13" s="8"/>
      <c r="O13" s="8"/>
    </row>
    <row r="14" spans="1:15" s="5" customFormat="1" ht="30" customHeight="1" x14ac:dyDescent="0.2">
      <c r="A14" s="48" t="s">
        <v>35</v>
      </c>
      <c r="B14" s="89">
        <v>48.5</v>
      </c>
      <c r="C14" s="79" t="s">
        <v>72</v>
      </c>
      <c r="D14" s="83">
        <v>52</v>
      </c>
      <c r="E14" s="89">
        <v>43.5</v>
      </c>
      <c r="F14" s="79" t="s">
        <v>70</v>
      </c>
      <c r="G14" s="99">
        <v>55.2</v>
      </c>
      <c r="H14" s="90" t="s">
        <v>80</v>
      </c>
      <c r="I14" s="13"/>
      <c r="J14" s="65"/>
      <c r="K14" s="12"/>
      <c r="L14" s="12"/>
      <c r="M14" s="12"/>
      <c r="N14" s="13"/>
      <c r="O14" s="13"/>
    </row>
    <row r="15" spans="1:15" ht="30" customHeight="1" x14ac:dyDescent="0.2">
      <c r="A15" s="48" t="s">
        <v>74</v>
      </c>
      <c r="B15" s="100">
        <v>83</v>
      </c>
      <c r="C15" s="82">
        <v>79</v>
      </c>
      <c r="D15" s="84">
        <v>81</v>
      </c>
      <c r="E15" s="100">
        <v>72</v>
      </c>
      <c r="F15" s="82">
        <v>56</v>
      </c>
      <c r="G15" s="105">
        <v>64</v>
      </c>
      <c r="H15" s="90" t="s">
        <v>64</v>
      </c>
      <c r="I15" s="14"/>
      <c r="J15" s="65"/>
    </row>
    <row r="16" spans="1:15" ht="30" customHeight="1" x14ac:dyDescent="0.2">
      <c r="A16" s="48" t="s">
        <v>68</v>
      </c>
      <c r="B16" s="100">
        <v>72</v>
      </c>
      <c r="C16" s="82">
        <v>76</v>
      </c>
      <c r="D16" s="84">
        <v>77</v>
      </c>
      <c r="E16" s="100">
        <v>89</v>
      </c>
      <c r="F16" s="82">
        <v>98</v>
      </c>
      <c r="G16" s="105">
        <v>98</v>
      </c>
      <c r="H16" s="90" t="s">
        <v>64</v>
      </c>
    </row>
    <row r="17" spans="1:15" ht="30" customHeight="1" x14ac:dyDescent="0.2">
      <c r="A17" s="48" t="s">
        <v>69</v>
      </c>
      <c r="B17" s="100">
        <v>94</v>
      </c>
      <c r="C17" s="82">
        <v>95</v>
      </c>
      <c r="D17" s="84">
        <v>95</v>
      </c>
      <c r="E17" s="100">
        <v>99</v>
      </c>
      <c r="F17" s="82">
        <v>99</v>
      </c>
      <c r="G17" s="105">
        <v>99</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6.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2.5" customHeight="1" x14ac:dyDescent="0.25">
      <c r="A22" s="152" t="s">
        <v>82</v>
      </c>
      <c r="B22" s="151"/>
      <c r="C22" s="151"/>
      <c r="D22" s="151"/>
      <c r="E22" s="151"/>
      <c r="F22" s="151"/>
      <c r="G22" s="151"/>
      <c r="H22" s="151"/>
    </row>
    <row r="23" spans="1:15" ht="35.25" customHeight="1" x14ac:dyDescent="0.2">
      <c r="A23" s="153" t="s">
        <v>84</v>
      </c>
      <c r="B23" s="143"/>
      <c r="C23" s="143"/>
      <c r="D23" s="143"/>
      <c r="E23" s="143"/>
      <c r="F23" s="143"/>
      <c r="G23" s="143"/>
      <c r="H23" s="143"/>
    </row>
    <row r="24" spans="1:15" ht="36.7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843</v>
      </c>
      <c r="F5" s="53">
        <v>775</v>
      </c>
      <c r="G5" s="93">
        <v>805</v>
      </c>
      <c r="H5" s="90" t="s">
        <v>80</v>
      </c>
      <c r="I5" s="25"/>
      <c r="J5" s="65"/>
      <c r="K5" s="8"/>
      <c r="L5" s="8"/>
      <c r="M5" s="8"/>
      <c r="N5" s="8"/>
      <c r="O5" s="8"/>
    </row>
    <row r="6" spans="1:15" s="5" customFormat="1" ht="30.75" customHeight="1" x14ac:dyDescent="0.2">
      <c r="A6" s="48" t="s">
        <v>76</v>
      </c>
      <c r="B6" s="94">
        <v>2602</v>
      </c>
      <c r="C6" s="71">
        <v>2493</v>
      </c>
      <c r="D6" s="81">
        <v>2416</v>
      </c>
      <c r="E6" s="86">
        <v>95</v>
      </c>
      <c r="F6" s="49">
        <v>82</v>
      </c>
      <c r="G6" s="93">
        <v>71</v>
      </c>
      <c r="H6" s="91" t="s">
        <v>64</v>
      </c>
      <c r="I6" s="9"/>
      <c r="J6" s="65"/>
      <c r="K6" s="8"/>
      <c r="L6" s="8"/>
      <c r="M6" s="8"/>
      <c r="N6" s="8"/>
      <c r="O6" s="8"/>
    </row>
    <row r="7" spans="1:15" s="5" customFormat="1" ht="30" customHeight="1" x14ac:dyDescent="0.2">
      <c r="A7" s="48" t="s">
        <v>77</v>
      </c>
      <c r="B7" s="95">
        <v>1238</v>
      </c>
      <c r="C7" s="72">
        <v>1598</v>
      </c>
      <c r="D7" s="81">
        <v>1919</v>
      </c>
      <c r="E7" s="86">
        <v>76</v>
      </c>
      <c r="F7" s="49">
        <v>126</v>
      </c>
      <c r="G7" s="93">
        <v>169</v>
      </c>
      <c r="H7" s="91" t="s">
        <v>64</v>
      </c>
      <c r="I7" s="10"/>
      <c r="J7" s="65"/>
      <c r="K7" s="8"/>
      <c r="L7" s="8"/>
      <c r="M7" s="8"/>
      <c r="N7" s="8"/>
      <c r="O7" s="8"/>
    </row>
    <row r="8" spans="1:15" s="5" customFormat="1" ht="39" customHeight="1" x14ac:dyDescent="0.35">
      <c r="A8" s="48" t="s">
        <v>78</v>
      </c>
      <c r="B8" s="89">
        <v>4.0999999999999996</v>
      </c>
      <c r="C8" s="6">
        <v>4.0999999999999996</v>
      </c>
      <c r="D8" s="83">
        <v>4.2</v>
      </c>
      <c r="E8" s="87">
        <v>2.5</v>
      </c>
      <c r="F8" s="51">
        <v>2.3099133782483157</v>
      </c>
      <c r="G8" s="96">
        <v>2.4</v>
      </c>
      <c r="H8" s="90" t="s">
        <v>67</v>
      </c>
      <c r="I8" s="7"/>
      <c r="J8" s="65"/>
      <c r="K8" s="8"/>
      <c r="L8" s="8"/>
      <c r="M8" s="8"/>
      <c r="N8" s="8"/>
      <c r="O8" s="8"/>
    </row>
    <row r="9" spans="1:15" s="5" customFormat="1" ht="39" customHeight="1" x14ac:dyDescent="0.35">
      <c r="A9" s="48" t="s">
        <v>79</v>
      </c>
      <c r="B9" s="89">
        <v>4</v>
      </c>
      <c r="C9" s="6">
        <v>4</v>
      </c>
      <c r="D9" s="83">
        <v>4</v>
      </c>
      <c r="E9" s="87">
        <v>2.7</v>
      </c>
      <c r="F9" s="51">
        <v>2.7154046997389032</v>
      </c>
      <c r="G9" s="96">
        <v>3</v>
      </c>
      <c r="H9" s="90" t="s">
        <v>80</v>
      </c>
      <c r="I9" s="7"/>
      <c r="J9" s="65"/>
      <c r="K9" s="8"/>
      <c r="L9" s="8"/>
      <c r="M9" s="8"/>
      <c r="N9" s="8"/>
      <c r="O9" s="8"/>
    </row>
    <row r="10" spans="1:15" s="5" customFormat="1" ht="30" customHeight="1" x14ac:dyDescent="0.2">
      <c r="A10" s="50" t="s">
        <v>15</v>
      </c>
      <c r="B10" s="95">
        <v>64157</v>
      </c>
      <c r="C10" s="72">
        <v>65352</v>
      </c>
      <c r="D10" s="81">
        <v>67407</v>
      </c>
      <c r="E10" s="88">
        <v>58130</v>
      </c>
      <c r="F10" s="52">
        <v>54128</v>
      </c>
      <c r="G10" s="93">
        <v>56238</v>
      </c>
      <c r="H10" s="90" t="s">
        <v>80</v>
      </c>
      <c r="I10" s="7"/>
      <c r="J10" s="65"/>
      <c r="K10" s="8"/>
      <c r="L10" s="8"/>
      <c r="M10" s="8"/>
      <c r="N10" s="8"/>
      <c r="O10" s="8"/>
    </row>
    <row r="11" spans="1:15" s="5" customFormat="1" ht="30" customHeight="1" x14ac:dyDescent="0.2">
      <c r="A11" s="48" t="s">
        <v>0</v>
      </c>
      <c r="B11" s="89">
        <v>6</v>
      </c>
      <c r="C11" s="79" t="s">
        <v>70</v>
      </c>
      <c r="D11" s="83">
        <v>6.4</v>
      </c>
      <c r="E11" s="87">
        <v>5.0999999999999996</v>
      </c>
      <c r="F11" s="79" t="s">
        <v>70</v>
      </c>
      <c r="G11" s="97" t="s">
        <v>104</v>
      </c>
      <c r="H11" s="90" t="s">
        <v>80</v>
      </c>
      <c r="I11" s="11"/>
      <c r="J11" s="65"/>
      <c r="K11" s="12"/>
      <c r="L11" s="12"/>
      <c r="M11" s="12"/>
      <c r="N11" s="8"/>
      <c r="O11" s="8"/>
    </row>
    <row r="12" spans="1:15" s="5" customFormat="1" ht="30" customHeight="1" x14ac:dyDescent="0.2">
      <c r="A12" s="48" t="s">
        <v>1</v>
      </c>
      <c r="B12" s="89">
        <v>5.0999999999999996</v>
      </c>
      <c r="C12" s="79" t="s">
        <v>71</v>
      </c>
      <c r="D12" s="83">
        <v>5.4</v>
      </c>
      <c r="E12" s="87">
        <v>3.9</v>
      </c>
      <c r="F12" s="79" t="s">
        <v>70</v>
      </c>
      <c r="G12" s="98">
        <v>5.0999999999999996</v>
      </c>
      <c r="H12" s="90" t="s">
        <v>80</v>
      </c>
      <c r="I12" s="11"/>
      <c r="J12" s="65"/>
      <c r="K12" s="12"/>
      <c r="L12" s="12"/>
      <c r="M12" s="12"/>
      <c r="N12" s="8"/>
      <c r="O12" s="8"/>
    </row>
    <row r="13" spans="1:15" s="5" customFormat="1" ht="39" customHeight="1" x14ac:dyDescent="0.35">
      <c r="A13" s="48" t="s">
        <v>73</v>
      </c>
      <c r="B13" s="89">
        <v>54.8</v>
      </c>
      <c r="C13" s="6">
        <v>46.3</v>
      </c>
      <c r="D13" s="83">
        <v>45.3</v>
      </c>
      <c r="E13" s="87">
        <v>62.3</v>
      </c>
      <c r="F13" s="51">
        <v>46.064516129032256</v>
      </c>
      <c r="G13" s="99">
        <v>44.8</v>
      </c>
      <c r="H13" s="90" t="s">
        <v>80</v>
      </c>
      <c r="I13" s="11"/>
      <c r="J13" s="65"/>
      <c r="K13" s="12"/>
      <c r="L13" s="12"/>
      <c r="M13" s="12"/>
      <c r="N13" s="8"/>
      <c r="O13" s="8"/>
    </row>
    <row r="14" spans="1:15" s="5" customFormat="1" ht="30" customHeight="1" x14ac:dyDescent="0.2">
      <c r="A14" s="48" t="s">
        <v>35</v>
      </c>
      <c r="B14" s="89">
        <v>48.5</v>
      </c>
      <c r="C14" s="79" t="s">
        <v>72</v>
      </c>
      <c r="D14" s="83">
        <v>52</v>
      </c>
      <c r="E14" s="89">
        <v>38.6</v>
      </c>
      <c r="F14" s="79" t="s">
        <v>70</v>
      </c>
      <c r="G14" s="99">
        <v>49.7</v>
      </c>
      <c r="H14" s="90" t="s">
        <v>80</v>
      </c>
      <c r="I14" s="13"/>
      <c r="J14" s="65"/>
      <c r="K14" s="12"/>
      <c r="L14" s="12"/>
      <c r="M14" s="12"/>
      <c r="N14" s="13"/>
      <c r="O14" s="13"/>
    </row>
    <row r="15" spans="1:15" ht="30" customHeight="1" x14ac:dyDescent="0.2">
      <c r="A15" s="48" t="s">
        <v>74</v>
      </c>
      <c r="B15" s="100">
        <v>83</v>
      </c>
      <c r="C15" s="82">
        <v>79</v>
      </c>
      <c r="D15" s="84">
        <v>81</v>
      </c>
      <c r="E15" s="100">
        <v>87</v>
      </c>
      <c r="F15" s="82">
        <v>95</v>
      </c>
      <c r="G15" s="105">
        <v>90</v>
      </c>
      <c r="H15" s="90" t="s">
        <v>64</v>
      </c>
      <c r="I15" s="14"/>
      <c r="J15" s="65"/>
    </row>
    <row r="16" spans="1:15" ht="30" customHeight="1" x14ac:dyDescent="0.2">
      <c r="A16" s="48" t="s">
        <v>68</v>
      </c>
      <c r="B16" s="100">
        <v>72</v>
      </c>
      <c r="C16" s="82">
        <v>76</v>
      </c>
      <c r="D16" s="84">
        <v>77</v>
      </c>
      <c r="E16" s="100">
        <v>92</v>
      </c>
      <c r="F16" s="82">
        <v>92</v>
      </c>
      <c r="G16" s="105">
        <v>96</v>
      </c>
      <c r="H16" s="90" t="s">
        <v>64</v>
      </c>
    </row>
    <row r="17" spans="1:15" ht="30" customHeight="1" x14ac:dyDescent="0.2">
      <c r="A17" s="48" t="s">
        <v>69</v>
      </c>
      <c r="B17" s="100">
        <v>94</v>
      </c>
      <c r="C17" s="82">
        <v>95</v>
      </c>
      <c r="D17" s="84">
        <v>95</v>
      </c>
      <c r="E17" s="100">
        <v>92</v>
      </c>
      <c r="F17" s="82">
        <v>97</v>
      </c>
      <c r="G17" s="105">
        <v>98</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6"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1"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1.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N18" sqref="N18"/>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1622</v>
      </c>
      <c r="F5" s="53">
        <v>1626</v>
      </c>
      <c r="G5" s="93">
        <v>1568</v>
      </c>
      <c r="H5" s="90" t="s">
        <v>80</v>
      </c>
      <c r="I5" s="25"/>
      <c r="J5" s="65"/>
      <c r="K5" s="8"/>
      <c r="L5" s="8"/>
      <c r="M5" s="8"/>
      <c r="N5" s="8"/>
      <c r="O5" s="8"/>
    </row>
    <row r="6" spans="1:15" s="5" customFormat="1" ht="30.75" customHeight="1" x14ac:dyDescent="0.2">
      <c r="A6" s="48" t="s">
        <v>76</v>
      </c>
      <c r="B6" s="94">
        <v>2602</v>
      </c>
      <c r="C6" s="71">
        <v>2493</v>
      </c>
      <c r="D6" s="81">
        <v>2416</v>
      </c>
      <c r="E6" s="86">
        <v>240</v>
      </c>
      <c r="F6" s="49">
        <v>227</v>
      </c>
      <c r="G6" s="93">
        <v>231</v>
      </c>
      <c r="H6" s="91" t="s">
        <v>64</v>
      </c>
      <c r="I6" s="9"/>
      <c r="J6" s="65"/>
      <c r="K6" s="8"/>
      <c r="L6" s="8"/>
      <c r="M6" s="8"/>
      <c r="N6" s="8"/>
      <c r="O6" s="8"/>
    </row>
    <row r="7" spans="1:15" s="5" customFormat="1" ht="30" customHeight="1" x14ac:dyDescent="0.2">
      <c r="A7" s="48" t="s">
        <v>77</v>
      </c>
      <c r="B7" s="95">
        <v>1238</v>
      </c>
      <c r="C7" s="72">
        <v>1598</v>
      </c>
      <c r="D7" s="81">
        <v>1919</v>
      </c>
      <c r="E7" s="86">
        <v>80</v>
      </c>
      <c r="F7" s="49">
        <v>113</v>
      </c>
      <c r="G7" s="93">
        <v>139</v>
      </c>
      <c r="H7" s="91" t="s">
        <v>64</v>
      </c>
      <c r="I7" s="10"/>
      <c r="J7" s="65"/>
      <c r="K7" s="8"/>
      <c r="L7" s="8"/>
      <c r="M7" s="8"/>
      <c r="N7" s="8"/>
      <c r="O7" s="8"/>
    </row>
    <row r="8" spans="1:15" s="5" customFormat="1" ht="39" customHeight="1" x14ac:dyDescent="0.35">
      <c r="A8" s="48" t="s">
        <v>78</v>
      </c>
      <c r="B8" s="89">
        <v>4.0999999999999996</v>
      </c>
      <c r="C8" s="6">
        <v>4.0999999999999996</v>
      </c>
      <c r="D8" s="83">
        <v>4.2</v>
      </c>
      <c r="E8" s="87">
        <v>6.6</v>
      </c>
      <c r="F8" s="51">
        <v>6.7672294492111815</v>
      </c>
      <c r="G8" s="96">
        <v>6.4</v>
      </c>
      <c r="H8" s="90" t="s">
        <v>67</v>
      </c>
      <c r="I8" s="7"/>
      <c r="J8" s="65"/>
      <c r="K8" s="8"/>
      <c r="L8" s="8"/>
      <c r="M8" s="8"/>
      <c r="N8" s="8"/>
      <c r="O8" s="8"/>
    </row>
    <row r="9" spans="1:15" s="5" customFormat="1" ht="39" customHeight="1" x14ac:dyDescent="0.35">
      <c r="A9" s="48" t="s">
        <v>79</v>
      </c>
      <c r="B9" s="89">
        <v>4</v>
      </c>
      <c r="C9" s="6">
        <v>4</v>
      </c>
      <c r="D9" s="83">
        <v>4</v>
      </c>
      <c r="E9" s="87">
        <v>5.2</v>
      </c>
      <c r="F9" s="51">
        <v>3.551609322974473</v>
      </c>
      <c r="G9" s="96">
        <v>3.4</v>
      </c>
      <c r="H9" s="90" t="s">
        <v>80</v>
      </c>
      <c r="I9" s="7"/>
      <c r="J9" s="65"/>
      <c r="K9" s="8"/>
      <c r="L9" s="8"/>
      <c r="M9" s="8"/>
      <c r="N9" s="8"/>
      <c r="O9" s="8"/>
    </row>
    <row r="10" spans="1:15" s="5" customFormat="1" ht="30" customHeight="1" x14ac:dyDescent="0.2">
      <c r="A10" s="50" t="s">
        <v>15</v>
      </c>
      <c r="B10" s="95">
        <v>64157</v>
      </c>
      <c r="C10" s="72">
        <v>65352</v>
      </c>
      <c r="D10" s="81">
        <v>67407</v>
      </c>
      <c r="E10" s="88">
        <v>71350</v>
      </c>
      <c r="F10" s="52">
        <v>73115</v>
      </c>
      <c r="G10" s="93">
        <v>78018</v>
      </c>
      <c r="H10" s="90" t="s">
        <v>80</v>
      </c>
      <c r="I10" s="7"/>
      <c r="J10" s="65"/>
      <c r="K10" s="8"/>
      <c r="L10" s="8"/>
      <c r="M10" s="8"/>
      <c r="N10" s="8"/>
      <c r="O10" s="8"/>
    </row>
    <row r="11" spans="1:15" s="5" customFormat="1" ht="30" customHeight="1" x14ac:dyDescent="0.2">
      <c r="A11" s="48" t="s">
        <v>0</v>
      </c>
      <c r="B11" s="89">
        <v>6</v>
      </c>
      <c r="C11" s="79" t="s">
        <v>70</v>
      </c>
      <c r="D11" s="83">
        <v>6.4</v>
      </c>
      <c r="E11" s="87">
        <v>6.2</v>
      </c>
      <c r="F11" s="79" t="s">
        <v>70</v>
      </c>
      <c r="G11" s="97" t="s">
        <v>105</v>
      </c>
      <c r="H11" s="90" t="s">
        <v>80</v>
      </c>
      <c r="I11" s="11"/>
      <c r="J11" s="65"/>
      <c r="K11" s="12"/>
      <c r="L11" s="12"/>
      <c r="M11" s="12"/>
      <c r="N11" s="8"/>
      <c r="O11" s="8"/>
    </row>
    <row r="12" spans="1:15" s="5" customFormat="1" ht="30" customHeight="1" x14ac:dyDescent="0.2">
      <c r="A12" s="48" t="s">
        <v>1</v>
      </c>
      <c r="B12" s="89">
        <v>5.0999999999999996</v>
      </c>
      <c r="C12" s="79" t="s">
        <v>71</v>
      </c>
      <c r="D12" s="83">
        <v>5.4</v>
      </c>
      <c r="E12" s="87">
        <v>4.9000000000000004</v>
      </c>
      <c r="F12" s="79" t="s">
        <v>70</v>
      </c>
      <c r="G12" s="98">
        <v>5</v>
      </c>
      <c r="H12" s="90" t="s">
        <v>80</v>
      </c>
      <c r="I12" s="11"/>
      <c r="J12" s="65"/>
      <c r="K12" s="12"/>
      <c r="L12" s="12"/>
      <c r="M12" s="12"/>
      <c r="N12" s="8"/>
      <c r="O12" s="8"/>
    </row>
    <row r="13" spans="1:15" s="5" customFormat="1" ht="39" customHeight="1" x14ac:dyDescent="0.35">
      <c r="A13" s="48" t="s">
        <v>73</v>
      </c>
      <c r="B13" s="89">
        <v>54.8</v>
      </c>
      <c r="C13" s="6">
        <v>46.3</v>
      </c>
      <c r="D13" s="83">
        <v>45.3</v>
      </c>
      <c r="E13" s="87">
        <v>55.4</v>
      </c>
      <c r="F13" s="51">
        <v>44.649446494464947</v>
      </c>
      <c r="G13" s="99">
        <v>44.7</v>
      </c>
      <c r="H13" s="90" t="s">
        <v>80</v>
      </c>
      <c r="I13" s="11"/>
      <c r="J13" s="65"/>
      <c r="K13" s="12"/>
      <c r="L13" s="12"/>
      <c r="M13" s="12"/>
      <c r="N13" s="8"/>
      <c r="O13" s="8"/>
    </row>
    <row r="14" spans="1:15" s="5" customFormat="1" ht="30" customHeight="1" x14ac:dyDescent="0.2">
      <c r="A14" s="48" t="s">
        <v>35</v>
      </c>
      <c r="B14" s="89">
        <v>48.5</v>
      </c>
      <c r="C14" s="79" t="s">
        <v>72</v>
      </c>
      <c r="D14" s="83">
        <v>52</v>
      </c>
      <c r="E14" s="89">
        <v>50.7</v>
      </c>
      <c r="F14" s="79" t="s">
        <v>70</v>
      </c>
      <c r="G14" s="99">
        <v>58.2</v>
      </c>
      <c r="H14" s="90" t="s">
        <v>80</v>
      </c>
      <c r="I14" s="13"/>
      <c r="J14" s="65"/>
      <c r="K14" s="12"/>
      <c r="L14" s="12"/>
      <c r="M14" s="12"/>
      <c r="N14" s="13"/>
      <c r="O14" s="13"/>
    </row>
    <row r="15" spans="1:15" ht="30" customHeight="1" x14ac:dyDescent="0.2">
      <c r="A15" s="48" t="s">
        <v>74</v>
      </c>
      <c r="B15" s="100">
        <v>83</v>
      </c>
      <c r="C15" s="82">
        <v>79</v>
      </c>
      <c r="D15" s="84">
        <v>81</v>
      </c>
      <c r="E15" s="100">
        <v>79</v>
      </c>
      <c r="F15" s="82">
        <v>66</v>
      </c>
      <c r="G15" s="105">
        <v>63</v>
      </c>
      <c r="H15" s="90" t="s">
        <v>64</v>
      </c>
      <c r="I15" s="14"/>
      <c r="J15" s="65"/>
    </row>
    <row r="16" spans="1:15" ht="30" customHeight="1" x14ac:dyDescent="0.2">
      <c r="A16" s="48" t="s">
        <v>68</v>
      </c>
      <c r="B16" s="100">
        <v>72</v>
      </c>
      <c r="C16" s="82">
        <v>76</v>
      </c>
      <c r="D16" s="84">
        <v>77</v>
      </c>
      <c r="E16" s="100">
        <v>81</v>
      </c>
      <c r="F16" s="82">
        <v>75</v>
      </c>
      <c r="G16" s="105">
        <v>48</v>
      </c>
      <c r="H16" s="90" t="s">
        <v>64</v>
      </c>
    </row>
    <row r="17" spans="1:15" ht="30" customHeight="1" x14ac:dyDescent="0.2">
      <c r="A17" s="48" t="s">
        <v>69</v>
      </c>
      <c r="B17" s="100">
        <v>94</v>
      </c>
      <c r="C17" s="82">
        <v>95</v>
      </c>
      <c r="D17" s="84">
        <v>95</v>
      </c>
      <c r="E17" s="100">
        <v>100</v>
      </c>
      <c r="F17" s="82">
        <v>100</v>
      </c>
      <c r="G17" s="105">
        <v>91</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9.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0"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65"/>
  <sheetViews>
    <sheetView topLeftCell="A3" zoomScale="90" zoomScaleNormal="90" workbookViewId="0">
      <selection activeCell="W19" sqref="W19"/>
    </sheetView>
  </sheetViews>
  <sheetFormatPr baseColWidth="10" defaultColWidth="11.42578125" defaultRowHeight="12.75" x14ac:dyDescent="0.2"/>
  <cols>
    <col min="1" max="1" width="25.7109375" style="17" customWidth="1"/>
    <col min="2" max="16384" width="11.42578125" style="17"/>
  </cols>
  <sheetData>
    <row r="1" spans="1:17" x14ac:dyDescent="0.2">
      <c r="B1" s="22"/>
      <c r="C1" s="22"/>
      <c r="D1" s="22"/>
      <c r="E1" s="22"/>
      <c r="F1" s="22"/>
      <c r="G1" s="22"/>
    </row>
    <row r="2" spans="1:17" x14ac:dyDescent="0.2">
      <c r="A2" s="21"/>
      <c r="D2" s="66"/>
      <c r="E2" s="22"/>
      <c r="F2" s="22"/>
      <c r="G2" s="22"/>
      <c r="M2" s="33"/>
      <c r="N2" s="33"/>
    </row>
    <row r="3" spans="1:17" ht="13.5" customHeight="1" x14ac:dyDescent="0.2">
      <c r="A3" s="21" t="s">
        <v>59</v>
      </c>
      <c r="B3" s="22"/>
      <c r="C3" s="22"/>
      <c r="D3" s="22"/>
      <c r="E3" s="22"/>
      <c r="F3" s="22"/>
      <c r="G3" s="22"/>
      <c r="K3" s="35"/>
      <c r="L3" s="35"/>
      <c r="M3" s="33"/>
      <c r="N3" s="36"/>
      <c r="O3" s="36"/>
    </row>
    <row r="4" spans="1:17" ht="51.95" customHeight="1" x14ac:dyDescent="0.2">
      <c r="A4" s="54">
        <v>2017</v>
      </c>
      <c r="B4" s="44" t="s">
        <v>2</v>
      </c>
      <c r="C4" s="23" t="s">
        <v>18</v>
      </c>
      <c r="D4" s="23" t="s">
        <v>19</v>
      </c>
      <c r="E4" s="23" t="s">
        <v>20</v>
      </c>
      <c r="F4" s="23" t="s">
        <v>21</v>
      </c>
      <c r="G4" s="23" t="s">
        <v>22</v>
      </c>
      <c r="H4" s="101" t="s">
        <v>90</v>
      </c>
      <c r="I4" s="20" t="s">
        <v>91</v>
      </c>
      <c r="J4" s="20" t="s">
        <v>23</v>
      </c>
      <c r="K4" s="24"/>
      <c r="L4" s="30" t="s">
        <v>33</v>
      </c>
      <c r="M4" s="31" t="s">
        <v>16</v>
      </c>
      <c r="N4" s="32"/>
      <c r="O4" s="29" t="s">
        <v>3</v>
      </c>
      <c r="P4" s="29" t="s">
        <v>4</v>
      </c>
    </row>
    <row r="5" spans="1:17" ht="15" x14ac:dyDescent="0.25">
      <c r="A5" s="40" t="s">
        <v>34</v>
      </c>
      <c r="B5" s="42">
        <v>20375</v>
      </c>
      <c r="C5" s="68">
        <v>254</v>
      </c>
      <c r="D5" s="68">
        <v>2071</v>
      </c>
      <c r="E5" s="68">
        <v>2540</v>
      </c>
      <c r="F5" s="68">
        <v>5254</v>
      </c>
      <c r="G5" s="68">
        <v>4739</v>
      </c>
      <c r="H5" s="68">
        <v>3596</v>
      </c>
      <c r="I5" s="68">
        <v>1254</v>
      </c>
      <c r="J5" s="68">
        <v>667</v>
      </c>
      <c r="K5" s="24"/>
      <c r="L5" s="33">
        <f>SUM(C5:D5)</f>
        <v>2325</v>
      </c>
      <c r="M5" s="33">
        <f>SUM(E5:I5)</f>
        <v>17383</v>
      </c>
      <c r="N5" s="32"/>
      <c r="O5" s="47">
        <f>L5/P29</f>
        <v>3.9706937186187112E-2</v>
      </c>
      <c r="P5" s="47">
        <f>M5/Q29</f>
        <v>4.2414112824516882E-2</v>
      </c>
    </row>
    <row r="6" spans="1:17" ht="15" x14ac:dyDescent="0.2">
      <c r="A6" s="40" t="s">
        <v>65</v>
      </c>
      <c r="B6" s="43">
        <v>20375</v>
      </c>
      <c r="C6" s="41">
        <v>254</v>
      </c>
      <c r="D6" s="41">
        <v>2071</v>
      </c>
      <c r="E6" s="41">
        <v>2540</v>
      </c>
      <c r="F6" s="41">
        <v>5254</v>
      </c>
      <c r="G6" s="41">
        <v>4739</v>
      </c>
      <c r="H6" s="102">
        <v>3596</v>
      </c>
      <c r="I6" s="41">
        <v>1254</v>
      </c>
      <c r="J6" s="41">
        <v>667</v>
      </c>
      <c r="K6" s="24"/>
      <c r="L6" s="45"/>
      <c r="M6" s="46"/>
      <c r="N6" s="32"/>
      <c r="O6" s="45"/>
      <c r="P6" s="46"/>
    </row>
    <row r="7" spans="1:17" ht="15" x14ac:dyDescent="0.25">
      <c r="A7" s="18" t="s">
        <v>24</v>
      </c>
      <c r="B7" s="42">
        <v>2856</v>
      </c>
      <c r="C7" s="27">
        <v>37</v>
      </c>
      <c r="D7" s="27">
        <v>275</v>
      </c>
      <c r="E7" s="27">
        <v>359</v>
      </c>
      <c r="F7" s="27">
        <v>733</v>
      </c>
      <c r="G7" s="27">
        <v>681</v>
      </c>
      <c r="H7" s="27">
        <v>510</v>
      </c>
      <c r="I7" s="27">
        <v>161</v>
      </c>
      <c r="J7" s="27">
        <v>100</v>
      </c>
      <c r="K7" s="24"/>
      <c r="L7" s="33">
        <f t="shared" ref="L7:L20" si="0">SUM(C7:D7)</f>
        <v>312</v>
      </c>
      <c r="M7" s="33">
        <f t="shared" ref="M7:M21" si="1">SUM(E7:I7)</f>
        <v>2444</v>
      </c>
      <c r="N7" s="34"/>
      <c r="O7" s="37">
        <f t="shared" ref="O7:O20" si="2">L7/P30</f>
        <v>7.2608796835001169E-2</v>
      </c>
      <c r="P7" s="37">
        <f t="shared" ref="P7:P21" si="3">M7/Q30</f>
        <v>6.4645823414272871E-2</v>
      </c>
      <c r="Q7" s="78"/>
    </row>
    <row r="8" spans="1:17" ht="15" x14ac:dyDescent="0.25">
      <c r="A8" s="18" t="s">
        <v>25</v>
      </c>
      <c r="B8" s="42">
        <v>2410</v>
      </c>
      <c r="C8" s="27">
        <v>46</v>
      </c>
      <c r="D8" s="27">
        <v>311</v>
      </c>
      <c r="E8" s="27">
        <v>328</v>
      </c>
      <c r="F8" s="27">
        <v>634</v>
      </c>
      <c r="G8" s="27">
        <v>513</v>
      </c>
      <c r="H8" s="27">
        <v>369</v>
      </c>
      <c r="I8" s="27">
        <v>143</v>
      </c>
      <c r="J8" s="27">
        <v>66</v>
      </c>
      <c r="K8" s="24"/>
      <c r="L8" s="33">
        <f t="shared" si="0"/>
        <v>357</v>
      </c>
      <c r="M8" s="33">
        <f t="shared" si="1"/>
        <v>1987</v>
      </c>
      <c r="N8" s="34"/>
      <c r="O8" s="37">
        <f t="shared" si="2"/>
        <v>5.9718969555035126E-2</v>
      </c>
      <c r="P8" s="37">
        <f t="shared" si="3"/>
        <v>4.7915310231739373E-2</v>
      </c>
      <c r="Q8" s="78"/>
    </row>
    <row r="9" spans="1:17" ht="15" x14ac:dyDescent="0.25">
      <c r="A9" s="18" t="s">
        <v>26</v>
      </c>
      <c r="B9" s="42">
        <v>1947</v>
      </c>
      <c r="C9" s="27">
        <v>48</v>
      </c>
      <c r="D9" s="27">
        <v>179</v>
      </c>
      <c r="E9" s="27">
        <v>243</v>
      </c>
      <c r="F9" s="27">
        <v>508</v>
      </c>
      <c r="G9" s="27">
        <v>407</v>
      </c>
      <c r="H9" s="27">
        <v>347</v>
      </c>
      <c r="I9" s="27">
        <v>141</v>
      </c>
      <c r="J9" s="27">
        <v>74</v>
      </c>
      <c r="K9" s="24"/>
      <c r="L9" s="33">
        <f t="shared" si="0"/>
        <v>227</v>
      </c>
      <c r="M9" s="33">
        <f t="shared" si="1"/>
        <v>1646</v>
      </c>
      <c r="N9" s="34"/>
      <c r="O9" s="37">
        <f t="shared" si="2"/>
        <v>5.8580645161290322E-2</v>
      </c>
      <c r="P9" s="37">
        <f t="shared" si="3"/>
        <v>5.4250024719027061E-2</v>
      </c>
      <c r="Q9" s="78"/>
    </row>
    <row r="10" spans="1:17" ht="15" x14ac:dyDescent="0.25">
      <c r="A10" s="18" t="s">
        <v>27</v>
      </c>
      <c r="B10" s="42">
        <v>1348</v>
      </c>
      <c r="C10" s="27">
        <v>12</v>
      </c>
      <c r="D10" s="27">
        <v>174</v>
      </c>
      <c r="E10" s="27">
        <v>182</v>
      </c>
      <c r="F10" s="27">
        <v>337</v>
      </c>
      <c r="G10" s="27">
        <v>294</v>
      </c>
      <c r="H10" s="27">
        <v>232</v>
      </c>
      <c r="I10" s="27">
        <v>81</v>
      </c>
      <c r="J10" s="27">
        <v>36</v>
      </c>
      <c r="K10" s="24"/>
      <c r="L10" s="33">
        <f t="shared" si="0"/>
        <v>186</v>
      </c>
      <c r="M10" s="33">
        <f t="shared" si="1"/>
        <v>1126</v>
      </c>
      <c r="N10" s="34"/>
      <c r="O10" s="37">
        <f t="shared" si="2"/>
        <v>4.2660550458715599E-2</v>
      </c>
      <c r="P10" s="37">
        <f t="shared" si="3"/>
        <v>4.2803923059378086E-2</v>
      </c>
      <c r="Q10" s="78"/>
    </row>
    <row r="11" spans="1:17" ht="15" x14ac:dyDescent="0.25">
      <c r="A11" s="18" t="s">
        <v>28</v>
      </c>
      <c r="B11" s="42">
        <v>1499</v>
      </c>
      <c r="C11" s="27">
        <v>12</v>
      </c>
      <c r="D11" s="27">
        <v>142</v>
      </c>
      <c r="E11" s="27">
        <v>227</v>
      </c>
      <c r="F11" s="27">
        <v>405</v>
      </c>
      <c r="G11" s="27">
        <v>335</v>
      </c>
      <c r="H11" s="27">
        <v>245</v>
      </c>
      <c r="I11" s="27">
        <v>89</v>
      </c>
      <c r="J11" s="27">
        <v>44</v>
      </c>
      <c r="K11" s="24"/>
      <c r="L11" s="33">
        <f t="shared" si="0"/>
        <v>154</v>
      </c>
      <c r="M11" s="33">
        <f t="shared" si="1"/>
        <v>1301</v>
      </c>
      <c r="N11" s="34"/>
      <c r="O11" s="37">
        <f t="shared" si="2"/>
        <v>2.5151069737056997E-2</v>
      </c>
      <c r="P11" s="37">
        <f t="shared" si="3"/>
        <v>3.4249460327489073E-2</v>
      </c>
      <c r="Q11" s="78"/>
    </row>
    <row r="12" spans="1:17" ht="15" x14ac:dyDescent="0.25">
      <c r="A12" s="18" t="s">
        <v>29</v>
      </c>
      <c r="B12" s="42">
        <v>428</v>
      </c>
      <c r="C12" s="27">
        <v>5</v>
      </c>
      <c r="D12" s="27">
        <v>52</v>
      </c>
      <c r="E12" s="27">
        <v>69</v>
      </c>
      <c r="F12" s="27">
        <v>125</v>
      </c>
      <c r="G12" s="27">
        <v>93</v>
      </c>
      <c r="H12" s="27">
        <v>52</v>
      </c>
      <c r="I12" s="27">
        <v>22</v>
      </c>
      <c r="J12" s="27">
        <v>10</v>
      </c>
      <c r="K12" s="24"/>
      <c r="L12" s="33">
        <f t="shared" si="0"/>
        <v>57</v>
      </c>
      <c r="M12" s="33">
        <f t="shared" si="1"/>
        <v>361</v>
      </c>
      <c r="N12" s="34"/>
      <c r="O12" s="37">
        <f t="shared" si="2"/>
        <v>2.6015518028297581E-2</v>
      </c>
      <c r="P12" s="37">
        <f t="shared" si="3"/>
        <v>1.9706315846934875E-2</v>
      </c>
      <c r="Q12" s="78"/>
    </row>
    <row r="13" spans="1:17" ht="15" x14ac:dyDescent="0.25">
      <c r="A13" s="18" t="s">
        <v>30</v>
      </c>
      <c r="B13" s="42">
        <v>641</v>
      </c>
      <c r="C13" s="27">
        <v>7</v>
      </c>
      <c r="D13" s="27">
        <v>74</v>
      </c>
      <c r="E13" s="27">
        <v>82</v>
      </c>
      <c r="F13" s="27">
        <v>183</v>
      </c>
      <c r="G13" s="27">
        <v>144</v>
      </c>
      <c r="H13" s="27">
        <v>106</v>
      </c>
      <c r="I13" s="27">
        <v>30</v>
      </c>
      <c r="J13" s="27">
        <v>15</v>
      </c>
      <c r="K13" s="24"/>
      <c r="L13" s="33">
        <f t="shared" si="0"/>
        <v>81</v>
      </c>
      <c r="M13" s="33">
        <f t="shared" si="1"/>
        <v>545</v>
      </c>
      <c r="N13" s="34"/>
      <c r="O13" s="37">
        <f t="shared" si="2"/>
        <v>2.2234422179522373E-2</v>
      </c>
      <c r="P13" s="37">
        <f t="shared" si="3"/>
        <v>2.0892432722533161E-2</v>
      </c>
      <c r="Q13" s="78"/>
    </row>
    <row r="14" spans="1:17" ht="15" x14ac:dyDescent="0.25">
      <c r="A14" s="18" t="s">
        <v>31</v>
      </c>
      <c r="B14" s="42">
        <v>879</v>
      </c>
      <c r="C14" s="27">
        <v>11</v>
      </c>
      <c r="D14" s="27">
        <v>123</v>
      </c>
      <c r="E14" s="27">
        <v>163</v>
      </c>
      <c r="F14" s="27">
        <v>216</v>
      </c>
      <c r="G14" s="27">
        <v>169</v>
      </c>
      <c r="H14" s="27">
        <v>134</v>
      </c>
      <c r="I14" s="27">
        <v>36</v>
      </c>
      <c r="J14" s="27">
        <v>27</v>
      </c>
      <c r="K14" s="24"/>
      <c r="L14" s="33">
        <f t="shared" si="0"/>
        <v>134</v>
      </c>
      <c r="M14" s="33">
        <f t="shared" si="1"/>
        <v>718</v>
      </c>
      <c r="N14" s="34"/>
      <c r="O14" s="37">
        <f t="shared" si="2"/>
        <v>2.5853752652903725E-2</v>
      </c>
      <c r="P14" s="37">
        <f t="shared" si="3"/>
        <v>2.5559787832401835E-2</v>
      </c>
      <c r="Q14" s="78"/>
    </row>
    <row r="15" spans="1:17" ht="15" x14ac:dyDescent="0.25">
      <c r="A15" s="18" t="s">
        <v>32</v>
      </c>
      <c r="B15" s="42">
        <v>1142</v>
      </c>
      <c r="C15" s="27">
        <v>14</v>
      </c>
      <c r="D15" s="27">
        <v>102</v>
      </c>
      <c r="E15" s="27">
        <v>113</v>
      </c>
      <c r="F15" s="27">
        <v>298</v>
      </c>
      <c r="G15" s="27">
        <v>272</v>
      </c>
      <c r="H15" s="27">
        <v>238</v>
      </c>
      <c r="I15" s="27">
        <v>70</v>
      </c>
      <c r="J15" s="27">
        <v>35</v>
      </c>
      <c r="K15" s="24"/>
      <c r="L15" s="33">
        <f t="shared" si="0"/>
        <v>116</v>
      </c>
      <c r="M15" s="33">
        <f t="shared" si="1"/>
        <v>991</v>
      </c>
      <c r="N15" s="34"/>
      <c r="O15" s="37">
        <f t="shared" si="2"/>
        <v>4.8657718120805368E-2</v>
      </c>
      <c r="P15" s="37">
        <f t="shared" si="3"/>
        <v>5.2732400361836851E-2</v>
      </c>
      <c r="Q15" s="78"/>
    </row>
    <row r="16" spans="1:17" ht="15" x14ac:dyDescent="0.25">
      <c r="A16" s="18" t="s">
        <v>5</v>
      </c>
      <c r="B16" s="42">
        <v>1144</v>
      </c>
      <c r="C16" s="27">
        <v>17</v>
      </c>
      <c r="D16" s="27">
        <v>104</v>
      </c>
      <c r="E16" s="27">
        <v>129</v>
      </c>
      <c r="F16" s="27">
        <v>260</v>
      </c>
      <c r="G16" s="27">
        <v>255</v>
      </c>
      <c r="H16" s="27">
        <v>227</v>
      </c>
      <c r="I16" s="27">
        <v>95</v>
      </c>
      <c r="J16" s="27">
        <v>57</v>
      </c>
      <c r="K16" s="24"/>
      <c r="L16" s="33">
        <f t="shared" si="0"/>
        <v>121</v>
      </c>
      <c r="M16" s="33">
        <f t="shared" si="1"/>
        <v>966</v>
      </c>
      <c r="N16" s="34"/>
      <c r="O16" s="37">
        <f t="shared" si="2"/>
        <v>5.2245250431778932E-2</v>
      </c>
      <c r="P16" s="37">
        <f t="shared" si="3"/>
        <v>6.069745523091423E-2</v>
      </c>
      <c r="Q16" s="78"/>
    </row>
    <row r="17" spans="1:17" ht="15" x14ac:dyDescent="0.25">
      <c r="A17" s="18" t="s">
        <v>6</v>
      </c>
      <c r="B17" s="42">
        <v>1299</v>
      </c>
      <c r="C17" s="27">
        <v>4</v>
      </c>
      <c r="D17" s="27">
        <v>123</v>
      </c>
      <c r="E17" s="27">
        <v>126</v>
      </c>
      <c r="F17" s="27">
        <v>307</v>
      </c>
      <c r="G17" s="27">
        <v>363</v>
      </c>
      <c r="H17" s="27">
        <v>253</v>
      </c>
      <c r="I17" s="27">
        <v>85</v>
      </c>
      <c r="J17" s="27">
        <v>38</v>
      </c>
      <c r="K17" s="24"/>
      <c r="L17" s="33">
        <f t="shared" si="0"/>
        <v>127</v>
      </c>
      <c r="M17" s="33">
        <f t="shared" si="1"/>
        <v>1134</v>
      </c>
      <c r="N17" s="34"/>
      <c r="O17" s="37">
        <f t="shared" si="2"/>
        <v>4.1694024950755089E-2</v>
      </c>
      <c r="P17" s="37">
        <f t="shared" si="3"/>
        <v>6.4907561101253508E-2</v>
      </c>
      <c r="Q17" s="78"/>
    </row>
    <row r="18" spans="1:17" ht="15" x14ac:dyDescent="0.25">
      <c r="A18" s="18" t="s">
        <v>7</v>
      </c>
      <c r="B18" s="42">
        <v>1285</v>
      </c>
      <c r="C18" s="27">
        <v>11</v>
      </c>
      <c r="D18" s="27">
        <v>102</v>
      </c>
      <c r="E18" s="27">
        <v>147</v>
      </c>
      <c r="F18" s="27">
        <v>343</v>
      </c>
      <c r="G18" s="27">
        <v>312</v>
      </c>
      <c r="H18" s="27">
        <v>228</v>
      </c>
      <c r="I18" s="27">
        <v>86</v>
      </c>
      <c r="J18" s="27">
        <v>56</v>
      </c>
      <c r="K18" s="24"/>
      <c r="L18" s="33">
        <f t="shared" si="0"/>
        <v>113</v>
      </c>
      <c r="M18" s="33">
        <f t="shared" si="1"/>
        <v>1116</v>
      </c>
      <c r="N18" s="34"/>
      <c r="O18" s="37">
        <f t="shared" si="2"/>
        <v>2.904884318766067E-2</v>
      </c>
      <c r="P18" s="37">
        <f t="shared" si="3"/>
        <v>3.9342875273214409E-2</v>
      </c>
      <c r="Q18" s="78"/>
    </row>
    <row r="19" spans="1:17" ht="15" x14ac:dyDescent="0.25">
      <c r="A19" s="18" t="s">
        <v>8</v>
      </c>
      <c r="B19" s="42">
        <v>1124</v>
      </c>
      <c r="C19" s="27">
        <v>16</v>
      </c>
      <c r="D19" s="27">
        <v>93</v>
      </c>
      <c r="E19" s="27">
        <v>117</v>
      </c>
      <c r="F19" s="27">
        <v>282</v>
      </c>
      <c r="G19" s="27">
        <v>313</v>
      </c>
      <c r="H19" s="27">
        <v>191</v>
      </c>
      <c r="I19" s="27">
        <v>76</v>
      </c>
      <c r="J19" s="27">
        <v>36</v>
      </c>
      <c r="K19" s="24"/>
      <c r="L19" s="33">
        <f t="shared" si="0"/>
        <v>109</v>
      </c>
      <c r="M19" s="33">
        <f t="shared" si="1"/>
        <v>979</v>
      </c>
      <c r="N19" s="34"/>
      <c r="O19" s="37">
        <f t="shared" si="2"/>
        <v>3.2002348796241926E-2</v>
      </c>
      <c r="P19" s="37">
        <f t="shared" si="3"/>
        <v>3.4347261691751743E-2</v>
      </c>
      <c r="Q19" s="78"/>
    </row>
    <row r="20" spans="1:17" ht="15" x14ac:dyDescent="0.25">
      <c r="A20" s="18" t="s">
        <v>9</v>
      </c>
      <c r="B20" s="42">
        <v>805</v>
      </c>
      <c r="C20" s="27">
        <v>6</v>
      </c>
      <c r="D20" s="27">
        <v>105</v>
      </c>
      <c r="E20" s="27">
        <v>96</v>
      </c>
      <c r="F20" s="27">
        <v>188</v>
      </c>
      <c r="G20" s="27">
        <v>197</v>
      </c>
      <c r="H20" s="27">
        <v>146</v>
      </c>
      <c r="I20" s="27">
        <v>42</v>
      </c>
      <c r="J20" s="27">
        <v>25</v>
      </c>
      <c r="K20" s="24"/>
      <c r="L20" s="33">
        <f t="shared" si="0"/>
        <v>111</v>
      </c>
      <c r="M20" s="33">
        <f t="shared" si="1"/>
        <v>669</v>
      </c>
      <c r="N20" s="34"/>
      <c r="O20" s="37">
        <f t="shared" si="2"/>
        <v>2.9521276595744682E-2</v>
      </c>
      <c r="P20" s="37">
        <f t="shared" si="3"/>
        <v>2.3564635435012329E-2</v>
      </c>
      <c r="Q20" s="78"/>
    </row>
    <row r="21" spans="1:17" ht="15" x14ac:dyDescent="0.25">
      <c r="A21" s="19" t="s">
        <v>10</v>
      </c>
      <c r="B21" s="67">
        <v>1568</v>
      </c>
      <c r="C21" s="28">
        <v>8</v>
      </c>
      <c r="D21" s="28">
        <v>112</v>
      </c>
      <c r="E21" s="28">
        <v>159</v>
      </c>
      <c r="F21" s="28">
        <v>435</v>
      </c>
      <c r="G21" s="28">
        <v>391</v>
      </c>
      <c r="H21" s="103">
        <v>318</v>
      </c>
      <c r="I21" s="28">
        <v>97</v>
      </c>
      <c r="J21" s="28">
        <v>48</v>
      </c>
      <c r="L21" s="35">
        <f>SUM(C21:D21)</f>
        <v>120</v>
      </c>
      <c r="M21" s="35">
        <f t="shared" si="1"/>
        <v>1400</v>
      </c>
      <c r="N21" s="34"/>
      <c r="O21" s="38">
        <f>L21/P44</f>
        <v>3.3547665641599105E-2</v>
      </c>
      <c r="P21" s="39">
        <f t="shared" si="3"/>
        <v>6.4140743116323826E-2</v>
      </c>
      <c r="Q21" s="78"/>
    </row>
    <row r="22" spans="1:17" x14ac:dyDescent="0.2">
      <c r="A22" s="141" t="s">
        <v>122</v>
      </c>
      <c r="L22" s="26"/>
      <c r="M22" s="26"/>
      <c r="N22" s="26"/>
    </row>
    <row r="24" spans="1:17" ht="12.75" customHeight="1" x14ac:dyDescent="0.2"/>
    <row r="25" spans="1:17" x14ac:dyDescent="0.2">
      <c r="A25" s="16"/>
    </row>
    <row r="26" spans="1:17" x14ac:dyDescent="0.2">
      <c r="A26" s="55" t="s">
        <v>92</v>
      </c>
      <c r="B26" s="56"/>
      <c r="C26" s="56"/>
      <c r="D26" s="56"/>
      <c r="E26" s="56"/>
      <c r="F26" s="56"/>
      <c r="G26" s="56"/>
      <c r="H26" s="56"/>
      <c r="I26" s="56"/>
      <c r="J26" s="56"/>
      <c r="K26" s="56"/>
      <c r="L26" s="56"/>
      <c r="M26" s="56"/>
      <c r="N26" s="56"/>
    </row>
    <row r="27" spans="1:17" ht="13.5" thickBot="1" x14ac:dyDescent="0.25">
      <c r="A27" s="56"/>
      <c r="B27" s="56"/>
      <c r="C27" s="56"/>
      <c r="D27" s="56"/>
      <c r="E27" s="56"/>
      <c r="F27" s="56"/>
      <c r="G27" s="56"/>
      <c r="H27" s="56"/>
      <c r="I27" s="56"/>
      <c r="J27" s="56"/>
      <c r="K27" s="56"/>
      <c r="L27" s="56"/>
      <c r="M27" s="56"/>
      <c r="N27" s="56"/>
    </row>
    <row r="28" spans="1:17" ht="13.5" thickBot="1" x14ac:dyDescent="0.25">
      <c r="A28" s="57" t="s">
        <v>44</v>
      </c>
      <c r="B28" s="74" t="s">
        <v>45</v>
      </c>
      <c r="C28" s="58" t="s">
        <v>46</v>
      </c>
      <c r="D28" s="58" t="s">
        <v>11</v>
      </c>
      <c r="E28" s="58" t="s">
        <v>12</v>
      </c>
      <c r="F28" s="58" t="s">
        <v>13</v>
      </c>
      <c r="G28" s="58" t="s">
        <v>17</v>
      </c>
      <c r="H28" s="58" t="s">
        <v>20</v>
      </c>
      <c r="I28" s="58" t="s">
        <v>21</v>
      </c>
      <c r="J28" s="58" t="s">
        <v>22</v>
      </c>
      <c r="K28" s="58" t="s">
        <v>90</v>
      </c>
      <c r="L28" s="58" t="s">
        <v>91</v>
      </c>
      <c r="M28" s="58" t="s">
        <v>47</v>
      </c>
      <c r="N28" s="58" t="s">
        <v>48</v>
      </c>
      <c r="O28" s="104"/>
      <c r="P28" s="4" t="s">
        <v>17</v>
      </c>
      <c r="Q28" s="4" t="s">
        <v>16</v>
      </c>
    </row>
    <row r="29" spans="1:17" ht="13.5" thickBot="1" x14ac:dyDescent="0.25">
      <c r="A29" s="57" t="s">
        <v>14</v>
      </c>
      <c r="B29" s="75">
        <v>673469</v>
      </c>
      <c r="C29" s="59">
        <v>50907</v>
      </c>
      <c r="D29" s="59">
        <v>50497</v>
      </c>
      <c r="E29" s="59">
        <v>18700</v>
      </c>
      <c r="F29" s="59">
        <v>12025</v>
      </c>
      <c r="G29" s="59">
        <v>58554</v>
      </c>
      <c r="H29" s="59">
        <v>73381</v>
      </c>
      <c r="I29" s="59">
        <v>126977</v>
      </c>
      <c r="J29" s="59">
        <v>94224</v>
      </c>
      <c r="K29" s="59">
        <v>74733</v>
      </c>
      <c r="L29" s="59">
        <v>40525</v>
      </c>
      <c r="M29" s="59">
        <v>52045</v>
      </c>
      <c r="N29" s="59">
        <v>20901</v>
      </c>
      <c r="O29" s="66"/>
      <c r="P29" s="59">
        <f>G29</f>
        <v>58554</v>
      </c>
      <c r="Q29" s="59">
        <f>SUM(H29:L29)</f>
        <v>409840</v>
      </c>
    </row>
    <row r="30" spans="1:17" x14ac:dyDescent="0.2">
      <c r="A30" s="60" t="s">
        <v>36</v>
      </c>
      <c r="B30" s="76">
        <v>54575</v>
      </c>
      <c r="C30" s="61">
        <v>4530</v>
      </c>
      <c r="D30" s="61">
        <v>3221</v>
      </c>
      <c r="E30" s="61">
        <v>950</v>
      </c>
      <c r="F30" s="61">
        <v>613</v>
      </c>
      <c r="G30" s="61">
        <v>4297</v>
      </c>
      <c r="H30" s="61">
        <v>7866</v>
      </c>
      <c r="I30" s="61">
        <v>14426</v>
      </c>
      <c r="J30" s="61">
        <v>7850</v>
      </c>
      <c r="K30" s="61">
        <v>5155</v>
      </c>
      <c r="L30" s="61">
        <v>2509</v>
      </c>
      <c r="M30" s="61">
        <v>2491</v>
      </c>
      <c r="N30" s="61">
        <v>667</v>
      </c>
      <c r="P30" s="61">
        <f t="shared" ref="P30:P44" si="4">G30</f>
        <v>4297</v>
      </c>
      <c r="Q30" s="61">
        <f t="shared" ref="Q30:Q44" si="5">SUM(H30:L30)</f>
        <v>37806</v>
      </c>
    </row>
    <row r="31" spans="1:17" x14ac:dyDescent="0.2">
      <c r="A31" s="60" t="s">
        <v>37</v>
      </c>
      <c r="B31" s="76">
        <v>58906</v>
      </c>
      <c r="C31" s="61">
        <v>4415</v>
      </c>
      <c r="D31" s="61">
        <v>2714</v>
      </c>
      <c r="E31" s="61">
        <v>812</v>
      </c>
      <c r="F31" s="61">
        <v>513</v>
      </c>
      <c r="G31" s="61">
        <v>5978</v>
      </c>
      <c r="H31" s="61">
        <v>10995</v>
      </c>
      <c r="I31" s="61">
        <v>16186</v>
      </c>
      <c r="J31" s="61">
        <v>7556</v>
      </c>
      <c r="K31" s="61">
        <v>4450</v>
      </c>
      <c r="L31" s="61">
        <v>2282</v>
      </c>
      <c r="M31" s="61">
        <v>2288</v>
      </c>
      <c r="N31" s="61">
        <v>717</v>
      </c>
      <c r="P31" s="61">
        <f t="shared" si="4"/>
        <v>5978</v>
      </c>
      <c r="Q31" s="61">
        <f t="shared" si="5"/>
        <v>41469</v>
      </c>
    </row>
    <row r="32" spans="1:17" x14ac:dyDescent="0.2">
      <c r="A32" s="60" t="s">
        <v>38</v>
      </c>
      <c r="B32" s="76">
        <v>43131</v>
      </c>
      <c r="C32" s="61">
        <v>3470</v>
      </c>
      <c r="D32" s="61">
        <v>1782</v>
      </c>
      <c r="E32" s="61">
        <v>540</v>
      </c>
      <c r="F32" s="61">
        <v>302</v>
      </c>
      <c r="G32" s="61">
        <v>3875</v>
      </c>
      <c r="H32" s="61">
        <v>8056</v>
      </c>
      <c r="I32" s="61">
        <v>11938</v>
      </c>
      <c r="J32" s="61">
        <v>5137</v>
      </c>
      <c r="K32" s="61">
        <v>3315</v>
      </c>
      <c r="L32" s="61">
        <v>1895</v>
      </c>
      <c r="M32" s="61">
        <v>2125</v>
      </c>
      <c r="N32" s="61">
        <v>696</v>
      </c>
      <c r="P32" s="61">
        <f t="shared" si="4"/>
        <v>3875</v>
      </c>
      <c r="Q32" s="61">
        <f t="shared" si="5"/>
        <v>30341</v>
      </c>
    </row>
    <row r="33" spans="1:17" x14ac:dyDescent="0.2">
      <c r="A33" s="60" t="s">
        <v>49</v>
      </c>
      <c r="B33" s="76">
        <v>38109</v>
      </c>
      <c r="C33" s="61">
        <v>2277</v>
      </c>
      <c r="D33" s="61">
        <v>1537</v>
      </c>
      <c r="E33" s="61">
        <v>499</v>
      </c>
      <c r="F33" s="61">
        <v>325</v>
      </c>
      <c r="G33" s="61">
        <v>4360</v>
      </c>
      <c r="H33" s="61">
        <v>7432</v>
      </c>
      <c r="I33" s="61">
        <v>9479</v>
      </c>
      <c r="J33" s="61">
        <v>4615</v>
      </c>
      <c r="K33" s="61">
        <v>3137</v>
      </c>
      <c r="L33" s="61">
        <v>1643</v>
      </c>
      <c r="M33" s="61">
        <v>2025</v>
      </c>
      <c r="N33" s="61">
        <v>780</v>
      </c>
      <c r="P33" s="61">
        <f t="shared" si="4"/>
        <v>4360</v>
      </c>
      <c r="Q33" s="61">
        <f t="shared" si="5"/>
        <v>26306</v>
      </c>
    </row>
    <row r="34" spans="1:17" x14ac:dyDescent="0.2">
      <c r="A34" s="60" t="s">
        <v>39</v>
      </c>
      <c r="B34" s="76">
        <v>58283</v>
      </c>
      <c r="C34" s="61">
        <v>3028</v>
      </c>
      <c r="D34" s="61">
        <v>2292</v>
      </c>
      <c r="E34" s="61">
        <v>896</v>
      </c>
      <c r="F34" s="61">
        <v>578</v>
      </c>
      <c r="G34" s="61">
        <v>6123</v>
      </c>
      <c r="H34" s="61">
        <v>9349</v>
      </c>
      <c r="I34" s="61">
        <v>11693</v>
      </c>
      <c r="J34" s="61">
        <v>6908</v>
      </c>
      <c r="K34" s="61">
        <v>6405</v>
      </c>
      <c r="L34" s="61">
        <v>3631</v>
      </c>
      <c r="M34" s="61">
        <v>5426</v>
      </c>
      <c r="N34" s="61">
        <v>1954</v>
      </c>
      <c r="P34" s="61">
        <f t="shared" si="4"/>
        <v>6123</v>
      </c>
      <c r="Q34" s="61">
        <f t="shared" si="5"/>
        <v>37986</v>
      </c>
    </row>
    <row r="35" spans="1:17" x14ac:dyDescent="0.2">
      <c r="A35" s="60" t="s">
        <v>50</v>
      </c>
      <c r="B35" s="76">
        <v>33463</v>
      </c>
      <c r="C35" s="61">
        <v>2495</v>
      </c>
      <c r="D35" s="61">
        <v>2935</v>
      </c>
      <c r="E35" s="61">
        <v>1044</v>
      </c>
      <c r="F35" s="61">
        <v>659</v>
      </c>
      <c r="G35" s="61">
        <v>2191</v>
      </c>
      <c r="H35" s="61">
        <v>2040</v>
      </c>
      <c r="I35" s="61">
        <v>4931</v>
      </c>
      <c r="J35" s="61">
        <v>4568</v>
      </c>
      <c r="K35" s="61">
        <v>4130</v>
      </c>
      <c r="L35" s="61">
        <v>2650</v>
      </c>
      <c r="M35" s="61">
        <v>4170</v>
      </c>
      <c r="N35" s="61">
        <v>1650</v>
      </c>
      <c r="P35" s="61">
        <f t="shared" si="4"/>
        <v>2191</v>
      </c>
      <c r="Q35" s="61">
        <f t="shared" si="5"/>
        <v>18319</v>
      </c>
    </row>
    <row r="36" spans="1:17" x14ac:dyDescent="0.2">
      <c r="A36" s="60" t="s">
        <v>51</v>
      </c>
      <c r="B36" s="76">
        <v>48605</v>
      </c>
      <c r="C36" s="61">
        <v>4045</v>
      </c>
      <c r="D36" s="61">
        <v>4711</v>
      </c>
      <c r="E36" s="61">
        <v>1727</v>
      </c>
      <c r="F36" s="61">
        <v>1150</v>
      </c>
      <c r="G36" s="61">
        <v>3643</v>
      </c>
      <c r="H36" s="61">
        <v>2850</v>
      </c>
      <c r="I36" s="61">
        <v>6630</v>
      </c>
      <c r="J36" s="61">
        <v>7093</v>
      </c>
      <c r="K36" s="61">
        <v>5791</v>
      </c>
      <c r="L36" s="61">
        <v>3722</v>
      </c>
      <c r="M36" s="61">
        <v>5245</v>
      </c>
      <c r="N36" s="61">
        <v>1998</v>
      </c>
      <c r="P36" s="61">
        <f t="shared" si="4"/>
        <v>3643</v>
      </c>
      <c r="Q36" s="61">
        <f t="shared" si="5"/>
        <v>26086</v>
      </c>
    </row>
    <row r="37" spans="1:17" x14ac:dyDescent="0.2">
      <c r="A37" s="60" t="s">
        <v>52</v>
      </c>
      <c r="B37" s="76">
        <v>50724</v>
      </c>
      <c r="C37" s="61">
        <v>3776</v>
      </c>
      <c r="D37" s="61">
        <v>4724</v>
      </c>
      <c r="E37" s="61">
        <v>1808</v>
      </c>
      <c r="F37" s="61">
        <v>1096</v>
      </c>
      <c r="G37" s="61">
        <v>5183</v>
      </c>
      <c r="H37" s="61">
        <v>4173</v>
      </c>
      <c r="I37" s="61">
        <v>7206</v>
      </c>
      <c r="J37" s="61">
        <v>7457</v>
      </c>
      <c r="K37" s="61">
        <v>6018</v>
      </c>
      <c r="L37" s="61">
        <v>3237</v>
      </c>
      <c r="M37" s="61">
        <v>4221</v>
      </c>
      <c r="N37" s="61">
        <v>1825</v>
      </c>
      <c r="P37" s="61">
        <f t="shared" si="4"/>
        <v>5183</v>
      </c>
      <c r="Q37" s="61">
        <f t="shared" si="5"/>
        <v>28091</v>
      </c>
    </row>
    <row r="38" spans="1:17" x14ac:dyDescent="0.2">
      <c r="A38" s="60" t="s">
        <v>40</v>
      </c>
      <c r="B38" s="76">
        <v>31973</v>
      </c>
      <c r="C38" s="61">
        <v>2888</v>
      </c>
      <c r="D38" s="61">
        <v>3066</v>
      </c>
      <c r="E38" s="61">
        <v>1067</v>
      </c>
      <c r="F38" s="61">
        <v>659</v>
      </c>
      <c r="G38" s="61">
        <v>2384</v>
      </c>
      <c r="H38" s="61">
        <v>2778</v>
      </c>
      <c r="I38" s="61">
        <v>5891</v>
      </c>
      <c r="J38" s="61">
        <v>4923</v>
      </c>
      <c r="K38" s="61">
        <v>3479</v>
      </c>
      <c r="L38" s="61">
        <v>1722</v>
      </c>
      <c r="M38" s="61">
        <v>2140</v>
      </c>
      <c r="N38" s="61">
        <v>976</v>
      </c>
      <c r="P38" s="61">
        <f t="shared" si="4"/>
        <v>2384</v>
      </c>
      <c r="Q38" s="61">
        <f t="shared" si="5"/>
        <v>18793</v>
      </c>
    </row>
    <row r="39" spans="1:17" x14ac:dyDescent="0.2">
      <c r="A39" s="60" t="s">
        <v>41</v>
      </c>
      <c r="B39" s="76">
        <v>27525</v>
      </c>
      <c r="C39" s="61">
        <v>2042</v>
      </c>
      <c r="D39" s="61">
        <v>2291</v>
      </c>
      <c r="E39" s="61">
        <v>939</v>
      </c>
      <c r="F39" s="61">
        <v>633</v>
      </c>
      <c r="G39" s="61">
        <v>2316</v>
      </c>
      <c r="H39" s="61">
        <v>2078</v>
      </c>
      <c r="I39" s="61">
        <v>4238</v>
      </c>
      <c r="J39" s="61">
        <v>4067</v>
      </c>
      <c r="K39" s="61">
        <v>3701</v>
      </c>
      <c r="L39" s="61">
        <v>1831</v>
      </c>
      <c r="M39" s="61">
        <v>2271</v>
      </c>
      <c r="N39" s="61">
        <v>1118</v>
      </c>
      <c r="P39" s="61">
        <f t="shared" si="4"/>
        <v>2316</v>
      </c>
      <c r="Q39" s="61">
        <f t="shared" si="5"/>
        <v>15915</v>
      </c>
    </row>
    <row r="40" spans="1:17" x14ac:dyDescent="0.2">
      <c r="A40" s="60" t="s">
        <v>42</v>
      </c>
      <c r="B40" s="76">
        <v>32850</v>
      </c>
      <c r="C40" s="61">
        <v>2486</v>
      </c>
      <c r="D40" s="61">
        <v>3015</v>
      </c>
      <c r="E40" s="61">
        <v>1408</v>
      </c>
      <c r="F40" s="61">
        <v>973</v>
      </c>
      <c r="G40" s="61">
        <v>3046</v>
      </c>
      <c r="H40" s="61">
        <v>2085</v>
      </c>
      <c r="I40" s="61">
        <v>4356</v>
      </c>
      <c r="J40" s="61">
        <v>4769</v>
      </c>
      <c r="K40" s="61">
        <v>4181</v>
      </c>
      <c r="L40" s="61">
        <v>2080</v>
      </c>
      <c r="M40" s="61">
        <v>3284</v>
      </c>
      <c r="N40" s="61">
        <v>1167</v>
      </c>
      <c r="P40" s="61">
        <f t="shared" si="4"/>
        <v>3046</v>
      </c>
      <c r="Q40" s="61">
        <f t="shared" si="5"/>
        <v>17471</v>
      </c>
    </row>
    <row r="41" spans="1:17" x14ac:dyDescent="0.2">
      <c r="A41" s="60" t="s">
        <v>43</v>
      </c>
      <c r="B41" s="76">
        <v>49358</v>
      </c>
      <c r="C41" s="61">
        <v>3987</v>
      </c>
      <c r="D41" s="61">
        <v>4273</v>
      </c>
      <c r="E41" s="61">
        <v>1688</v>
      </c>
      <c r="F41" s="61">
        <v>1117</v>
      </c>
      <c r="G41" s="61">
        <v>3890</v>
      </c>
      <c r="H41" s="61">
        <v>3864</v>
      </c>
      <c r="I41" s="61">
        <v>8268</v>
      </c>
      <c r="J41" s="61">
        <v>6901</v>
      </c>
      <c r="K41" s="61">
        <v>5939</v>
      </c>
      <c r="L41" s="61">
        <v>3394</v>
      </c>
      <c r="M41" s="61">
        <v>4482</v>
      </c>
      <c r="N41" s="61">
        <v>1555</v>
      </c>
      <c r="P41" s="61">
        <f t="shared" si="4"/>
        <v>3890</v>
      </c>
      <c r="Q41" s="61">
        <f t="shared" si="5"/>
        <v>28366</v>
      </c>
    </row>
    <row r="42" spans="1:17" x14ac:dyDescent="0.2">
      <c r="A42" s="60" t="s">
        <v>53</v>
      </c>
      <c r="B42" s="76">
        <v>49968</v>
      </c>
      <c r="C42" s="61">
        <v>3982</v>
      </c>
      <c r="D42" s="61">
        <v>4701</v>
      </c>
      <c r="E42" s="61">
        <v>1675</v>
      </c>
      <c r="F42" s="61">
        <v>1063</v>
      </c>
      <c r="G42" s="61">
        <v>3406</v>
      </c>
      <c r="H42" s="61">
        <v>3378</v>
      </c>
      <c r="I42" s="61">
        <v>7611</v>
      </c>
      <c r="J42" s="61">
        <v>7939</v>
      </c>
      <c r="K42" s="61">
        <v>6425</v>
      </c>
      <c r="L42" s="61">
        <v>3150</v>
      </c>
      <c r="M42" s="61">
        <v>3968</v>
      </c>
      <c r="N42" s="61">
        <v>2670</v>
      </c>
      <c r="P42" s="61">
        <f t="shared" si="4"/>
        <v>3406</v>
      </c>
      <c r="Q42" s="61">
        <f t="shared" si="5"/>
        <v>28503</v>
      </c>
    </row>
    <row r="43" spans="1:17" x14ac:dyDescent="0.2">
      <c r="A43" s="60" t="s">
        <v>54</v>
      </c>
      <c r="B43" s="76">
        <v>51169</v>
      </c>
      <c r="C43" s="61">
        <v>3902</v>
      </c>
      <c r="D43" s="61">
        <v>4807</v>
      </c>
      <c r="E43" s="61">
        <v>1822</v>
      </c>
      <c r="F43" s="61">
        <v>1146</v>
      </c>
      <c r="G43" s="61">
        <v>3760</v>
      </c>
      <c r="H43" s="61">
        <v>3196</v>
      </c>
      <c r="I43" s="61">
        <v>7134</v>
      </c>
      <c r="J43" s="61">
        <v>7854</v>
      </c>
      <c r="K43" s="61">
        <v>6669</v>
      </c>
      <c r="L43" s="61">
        <v>3537</v>
      </c>
      <c r="M43" s="61">
        <v>4959</v>
      </c>
      <c r="N43" s="61">
        <v>2383</v>
      </c>
      <c r="P43" s="61">
        <f t="shared" si="4"/>
        <v>3760</v>
      </c>
      <c r="Q43" s="61">
        <f t="shared" si="5"/>
        <v>28390</v>
      </c>
    </row>
    <row r="44" spans="1:17" x14ac:dyDescent="0.2">
      <c r="A44" s="60" t="s">
        <v>55</v>
      </c>
      <c r="B44" s="76">
        <v>38925</v>
      </c>
      <c r="C44" s="61">
        <v>3337</v>
      </c>
      <c r="D44" s="61">
        <v>4015</v>
      </c>
      <c r="E44" s="61">
        <v>1710</v>
      </c>
      <c r="F44" s="61">
        <v>1117</v>
      </c>
      <c r="G44" s="61">
        <v>3577</v>
      </c>
      <c r="H44" s="61">
        <v>2544</v>
      </c>
      <c r="I44" s="61">
        <v>5755</v>
      </c>
      <c r="J44" s="61">
        <v>5523</v>
      </c>
      <c r="K44" s="61">
        <v>5109</v>
      </c>
      <c r="L44" s="61">
        <v>2896</v>
      </c>
      <c r="M44" s="61">
        <v>2687</v>
      </c>
      <c r="N44" s="61">
        <v>655</v>
      </c>
      <c r="P44" s="61">
        <f t="shared" si="4"/>
        <v>3577</v>
      </c>
      <c r="Q44" s="61">
        <f t="shared" si="5"/>
        <v>21827</v>
      </c>
    </row>
    <row r="45" spans="1:17" x14ac:dyDescent="0.2">
      <c r="A45" s="60" t="s">
        <v>56</v>
      </c>
      <c r="B45" s="76">
        <v>1114</v>
      </c>
      <c r="C45" s="61">
        <v>20</v>
      </c>
      <c r="D45" s="61">
        <v>13</v>
      </c>
      <c r="E45" s="61">
        <v>4</v>
      </c>
      <c r="F45" s="61">
        <v>8</v>
      </c>
      <c r="G45" s="61">
        <v>201</v>
      </c>
      <c r="H45" s="61">
        <v>285</v>
      </c>
      <c r="I45" s="61">
        <v>295</v>
      </c>
      <c r="J45" s="61">
        <v>108</v>
      </c>
      <c r="K45" s="61">
        <v>110</v>
      </c>
      <c r="L45" s="61">
        <v>37</v>
      </c>
      <c r="M45" s="61">
        <v>23</v>
      </c>
      <c r="N45" s="61">
        <v>10</v>
      </c>
      <c r="P45" s="2"/>
      <c r="Q45" s="2"/>
    </row>
    <row r="46" spans="1:17" x14ac:dyDescent="0.2">
      <c r="A46" s="60" t="s">
        <v>57</v>
      </c>
      <c r="B46" s="76">
        <v>1644</v>
      </c>
      <c r="C46" s="61">
        <v>90</v>
      </c>
      <c r="D46" s="61">
        <v>142</v>
      </c>
      <c r="E46" s="61">
        <v>51</v>
      </c>
      <c r="F46" s="61">
        <v>37</v>
      </c>
      <c r="G46" s="61">
        <v>136</v>
      </c>
      <c r="H46" s="61">
        <v>85</v>
      </c>
      <c r="I46" s="61">
        <v>184</v>
      </c>
      <c r="J46" s="61">
        <v>273</v>
      </c>
      <c r="K46" s="61">
        <v>300</v>
      </c>
      <c r="L46" s="61">
        <v>165</v>
      </c>
      <c r="M46" s="61">
        <v>139</v>
      </c>
      <c r="N46" s="61">
        <v>42</v>
      </c>
      <c r="P46" s="2"/>
      <c r="Q46" s="2"/>
    </row>
    <row r="47" spans="1:17" ht="13.5" thickBot="1" x14ac:dyDescent="0.25">
      <c r="A47" s="62" t="s">
        <v>58</v>
      </c>
      <c r="B47" s="77">
        <v>3147</v>
      </c>
      <c r="C47" s="63">
        <v>137</v>
      </c>
      <c r="D47" s="63">
        <v>258</v>
      </c>
      <c r="E47" s="63">
        <v>60</v>
      </c>
      <c r="F47" s="63">
        <v>36</v>
      </c>
      <c r="G47" s="63">
        <v>188</v>
      </c>
      <c r="H47" s="63">
        <v>327</v>
      </c>
      <c r="I47" s="63">
        <v>756</v>
      </c>
      <c r="J47" s="63">
        <v>683</v>
      </c>
      <c r="K47" s="63">
        <v>419</v>
      </c>
      <c r="L47" s="63">
        <v>144</v>
      </c>
      <c r="M47" s="63">
        <v>101</v>
      </c>
      <c r="N47" s="63">
        <v>38</v>
      </c>
      <c r="P47" s="3"/>
      <c r="Q47" s="3"/>
    </row>
    <row r="48" spans="1:17" x14ac:dyDescent="0.2">
      <c r="A48" s="140" t="s">
        <v>66</v>
      </c>
      <c r="B48" s="56"/>
      <c r="C48" s="56"/>
      <c r="D48" s="56"/>
      <c r="E48" s="56"/>
      <c r="F48" s="64"/>
      <c r="G48" s="64"/>
      <c r="H48" s="64"/>
      <c r="I48" s="64"/>
      <c r="J48" s="64"/>
      <c r="K48" s="64"/>
      <c r="L48" s="64"/>
      <c r="M48" s="64"/>
      <c r="N48" s="64"/>
      <c r="O48" s="15"/>
      <c r="P48" s="15"/>
      <c r="Q48" s="15"/>
    </row>
    <row r="49" spans="1:19" x14ac:dyDescent="0.2">
      <c r="B49" s="56"/>
      <c r="C49" s="56"/>
      <c r="D49" s="56"/>
      <c r="E49" s="56"/>
      <c r="F49" s="56"/>
      <c r="G49" s="56"/>
      <c r="H49" s="56"/>
      <c r="I49" s="56"/>
      <c r="J49" s="56"/>
      <c r="K49" s="56"/>
      <c r="L49" s="56"/>
      <c r="M49" s="56"/>
      <c r="N49" s="56"/>
      <c r="O49" s="15"/>
      <c r="P49" s="15"/>
      <c r="Q49" s="15"/>
    </row>
    <row r="50" spans="1:19" x14ac:dyDescent="0.2">
      <c r="R50" s="73"/>
      <c r="S50" s="73"/>
    </row>
    <row r="51" spans="1:19" x14ac:dyDescent="0.2">
      <c r="R51" s="73"/>
    </row>
    <row r="52" spans="1:19" x14ac:dyDescent="0.2">
      <c r="R52" s="73"/>
    </row>
    <row r="54" spans="1:19" x14ac:dyDescent="0.2">
      <c r="A54" s="56"/>
      <c r="B54" s="56"/>
      <c r="C54" s="56"/>
      <c r="D54" s="56"/>
      <c r="E54" s="56"/>
    </row>
    <row r="55" spans="1:19" x14ac:dyDescent="0.2">
      <c r="A55" s="56"/>
      <c r="B55" s="56"/>
      <c r="C55" s="56"/>
      <c r="D55" s="56"/>
      <c r="E55" s="56"/>
    </row>
    <row r="56" spans="1:19" x14ac:dyDescent="0.2">
      <c r="A56" s="56"/>
      <c r="B56" s="56"/>
      <c r="C56" s="56"/>
      <c r="D56" s="56"/>
      <c r="E56" s="56"/>
    </row>
    <row r="57" spans="1:19" x14ac:dyDescent="0.2">
      <c r="A57" s="56"/>
      <c r="B57" s="56"/>
      <c r="C57" s="56"/>
      <c r="D57" s="56"/>
      <c r="E57" s="56"/>
    </row>
    <row r="58" spans="1:19" x14ac:dyDescent="0.2">
      <c r="A58" s="56"/>
      <c r="B58" s="56"/>
      <c r="C58" s="56"/>
      <c r="D58" s="56"/>
      <c r="E58" s="56"/>
    </row>
    <row r="59" spans="1:19" x14ac:dyDescent="0.2">
      <c r="A59" s="56"/>
      <c r="B59" s="56"/>
      <c r="C59" s="56"/>
      <c r="D59" s="56"/>
      <c r="E59" s="56"/>
    </row>
    <row r="60" spans="1:19" x14ac:dyDescent="0.2">
      <c r="A60" s="56"/>
      <c r="B60" s="56"/>
      <c r="C60" s="56"/>
      <c r="D60" s="56"/>
      <c r="E60" s="56"/>
    </row>
    <row r="61" spans="1:19" x14ac:dyDescent="0.2">
      <c r="A61" s="56"/>
      <c r="B61" s="56"/>
      <c r="C61" s="56"/>
      <c r="D61" s="56"/>
      <c r="E61" s="56"/>
    </row>
    <row r="62" spans="1:19" x14ac:dyDescent="0.2">
      <c r="A62" s="56"/>
      <c r="B62" s="56"/>
      <c r="C62" s="56"/>
      <c r="D62" s="56"/>
      <c r="E62" s="56"/>
    </row>
    <row r="63" spans="1:19" x14ac:dyDescent="0.2">
      <c r="A63" s="56"/>
      <c r="B63" s="56"/>
      <c r="C63" s="56"/>
      <c r="D63" s="56"/>
      <c r="E63" s="56"/>
    </row>
    <row r="64" spans="1:19" x14ac:dyDescent="0.2">
      <c r="A64" s="56"/>
      <c r="B64" s="56"/>
      <c r="C64" s="56"/>
      <c r="D64" s="56"/>
      <c r="E64" s="56"/>
    </row>
    <row r="65" spans="2:2" x14ac:dyDescent="0.2">
      <c r="B65" s="56"/>
    </row>
  </sheetData>
  <pageMargins left="0.7" right="0.7" top="0.78740157499999996" bottom="0.78740157499999996" header="0.3" footer="0.3"/>
  <pageSetup paperSize="9" scale="6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N9" sqref="N9"/>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0" width="11.42578125" style="25"/>
    <col min="11" max="16384" width="11.42578125" style="17"/>
  </cols>
  <sheetData>
    <row r="1" spans="1:14" ht="19.5" customHeight="1" thickBot="1" x14ac:dyDescent="0.25"/>
    <row r="2" spans="1:14" ht="22.5" customHeight="1" thickBot="1" x14ac:dyDescent="0.25">
      <c r="A2" s="115" t="s">
        <v>109</v>
      </c>
      <c r="B2" s="116"/>
      <c r="C2" s="116"/>
      <c r="D2" s="116"/>
      <c r="E2" s="117"/>
      <c r="F2" s="117"/>
      <c r="G2" s="117"/>
      <c r="I2" s="17"/>
      <c r="J2" s="118" t="s">
        <v>108</v>
      </c>
      <c r="K2" s="119"/>
      <c r="L2" s="119"/>
      <c r="M2" s="119"/>
      <c r="N2" s="120"/>
    </row>
    <row r="3" spans="1:14" ht="21.75" customHeight="1" x14ac:dyDescent="0.2"/>
    <row r="4" spans="1:14" s="5" customFormat="1" ht="39" customHeight="1" x14ac:dyDescent="0.2">
      <c r="A4" s="69" t="s">
        <v>106</v>
      </c>
      <c r="B4" s="108" t="s">
        <v>60</v>
      </c>
      <c r="C4" s="109" t="s">
        <v>62</v>
      </c>
      <c r="D4" s="110" t="s">
        <v>87</v>
      </c>
      <c r="E4" s="111" t="s">
        <v>61</v>
      </c>
      <c r="F4" s="112" t="s">
        <v>63</v>
      </c>
      <c r="G4" s="113" t="s">
        <v>88</v>
      </c>
      <c r="H4" s="114" t="s">
        <v>85</v>
      </c>
      <c r="I4" s="25"/>
      <c r="J4" s="25"/>
      <c r="K4" s="8"/>
      <c r="L4" s="8"/>
      <c r="M4" s="8"/>
      <c r="N4" s="8"/>
    </row>
    <row r="5" spans="1:14" s="5" customFormat="1" ht="30" customHeight="1" x14ac:dyDescent="0.2">
      <c r="A5" s="48" t="s">
        <v>75</v>
      </c>
      <c r="B5" s="92">
        <v>19168</v>
      </c>
      <c r="C5" s="70">
        <v>19627</v>
      </c>
      <c r="D5" s="80">
        <v>20375</v>
      </c>
      <c r="E5" s="85"/>
      <c r="F5" s="53"/>
      <c r="G5" s="93"/>
      <c r="H5" s="90" t="s">
        <v>80</v>
      </c>
      <c r="I5" s="25"/>
      <c r="J5" s="65"/>
      <c r="K5" s="8"/>
      <c r="L5" s="8"/>
      <c r="M5" s="8"/>
      <c r="N5" s="8"/>
    </row>
    <row r="6" spans="1:14" s="5" customFormat="1" ht="30.75" customHeight="1" x14ac:dyDescent="0.2">
      <c r="A6" s="48" t="s">
        <v>76</v>
      </c>
      <c r="B6" s="94">
        <v>2602</v>
      </c>
      <c r="C6" s="71">
        <v>2493</v>
      </c>
      <c r="D6" s="81">
        <v>2416</v>
      </c>
      <c r="E6" s="86"/>
      <c r="F6" s="49"/>
      <c r="G6" s="93"/>
      <c r="H6" s="91" t="s">
        <v>64</v>
      </c>
      <c r="I6" s="9"/>
      <c r="J6" s="65"/>
      <c r="K6" s="8"/>
      <c r="L6" s="8"/>
      <c r="M6" s="8"/>
      <c r="N6" s="8"/>
    </row>
    <row r="7" spans="1:14" s="5" customFormat="1" ht="30" customHeight="1" x14ac:dyDescent="0.2">
      <c r="A7" s="48" t="s">
        <v>77</v>
      </c>
      <c r="B7" s="95">
        <v>1238</v>
      </c>
      <c r="C7" s="72">
        <v>1598</v>
      </c>
      <c r="D7" s="81">
        <v>1919</v>
      </c>
      <c r="E7" s="86"/>
      <c r="F7" s="49"/>
      <c r="G7" s="93"/>
      <c r="H7" s="91" t="s">
        <v>64</v>
      </c>
      <c r="I7" s="10"/>
      <c r="J7" s="65"/>
      <c r="K7" s="8"/>
      <c r="L7" s="8"/>
      <c r="M7" s="8"/>
      <c r="N7" s="8"/>
    </row>
    <row r="8" spans="1:14" s="5" customFormat="1" ht="39" customHeight="1" x14ac:dyDescent="0.35">
      <c r="A8" s="48" t="s">
        <v>78</v>
      </c>
      <c r="B8" s="89">
        <v>4.0999999999999996</v>
      </c>
      <c r="C8" s="6">
        <v>4.0999999999999996</v>
      </c>
      <c r="D8" s="83">
        <v>4.2</v>
      </c>
      <c r="E8" s="87"/>
      <c r="F8" s="51"/>
      <c r="G8" s="96"/>
      <c r="H8" s="90" t="s">
        <v>67</v>
      </c>
      <c r="I8" s="7"/>
      <c r="J8" s="65"/>
      <c r="K8" s="8"/>
      <c r="L8" s="8"/>
      <c r="M8" s="8"/>
      <c r="N8" s="8"/>
    </row>
    <row r="9" spans="1:14" s="5" customFormat="1" ht="39" customHeight="1" x14ac:dyDescent="0.35">
      <c r="A9" s="48" t="s">
        <v>79</v>
      </c>
      <c r="B9" s="89">
        <v>4</v>
      </c>
      <c r="C9" s="6">
        <v>4</v>
      </c>
      <c r="D9" s="83">
        <v>4</v>
      </c>
      <c r="E9" s="87"/>
      <c r="F9" s="51"/>
      <c r="G9" s="96"/>
      <c r="H9" s="90" t="s">
        <v>80</v>
      </c>
      <c r="I9" s="7"/>
      <c r="J9" s="65"/>
      <c r="K9" s="126"/>
      <c r="L9" s="8"/>
      <c r="M9" s="8"/>
      <c r="N9" s="8"/>
    </row>
    <row r="10" spans="1:14" s="5" customFormat="1" ht="30" customHeight="1" x14ac:dyDescent="0.2">
      <c r="A10" s="50" t="s">
        <v>15</v>
      </c>
      <c r="B10" s="95">
        <v>64157</v>
      </c>
      <c r="C10" s="72">
        <v>65352</v>
      </c>
      <c r="D10" s="81">
        <v>67407</v>
      </c>
      <c r="E10" s="88"/>
      <c r="F10" s="52"/>
      <c r="G10" s="93"/>
      <c r="H10" s="90" t="s">
        <v>80</v>
      </c>
      <c r="I10" s="7"/>
      <c r="J10" s="65"/>
      <c r="K10" s="8"/>
      <c r="L10" s="8"/>
      <c r="M10" s="8"/>
      <c r="N10" s="8"/>
    </row>
    <row r="11" spans="1:14" s="5" customFormat="1" ht="30" customHeight="1" x14ac:dyDescent="0.2">
      <c r="A11" s="48" t="s">
        <v>0</v>
      </c>
      <c r="B11" s="89">
        <v>6</v>
      </c>
      <c r="C11" s="79" t="s">
        <v>70</v>
      </c>
      <c r="D11" s="83">
        <v>6.4</v>
      </c>
      <c r="E11" s="87"/>
      <c r="F11" s="79"/>
      <c r="G11" s="97"/>
      <c r="H11" s="90" t="s">
        <v>80</v>
      </c>
      <c r="I11" s="11"/>
      <c r="J11" s="65"/>
      <c r="K11" s="8"/>
      <c r="L11" s="8"/>
      <c r="M11" s="8"/>
      <c r="N11" s="8"/>
    </row>
    <row r="12" spans="1:14" s="5" customFormat="1" ht="30" customHeight="1" x14ac:dyDescent="0.25">
      <c r="A12" s="48" t="s">
        <v>1</v>
      </c>
      <c r="B12" s="89">
        <v>5.0999999999999996</v>
      </c>
      <c r="C12" s="79" t="s">
        <v>71</v>
      </c>
      <c r="D12" s="83">
        <v>5.4</v>
      </c>
      <c r="E12" s="87"/>
      <c r="F12" s="79"/>
      <c r="G12" s="98"/>
      <c r="H12" s="90" t="s">
        <v>80</v>
      </c>
      <c r="I12" s="11"/>
      <c r="J12" s="107"/>
      <c r="K12" s="8"/>
      <c r="L12" s="8"/>
      <c r="M12" s="8"/>
      <c r="N12" s="8"/>
    </row>
    <row r="13" spans="1:14" s="5" customFormat="1" ht="39" customHeight="1" x14ac:dyDescent="0.35">
      <c r="A13" s="48" t="s">
        <v>73</v>
      </c>
      <c r="B13" s="89">
        <v>54.8</v>
      </c>
      <c r="C13" s="6">
        <v>46.3</v>
      </c>
      <c r="D13" s="83">
        <v>45.3</v>
      </c>
      <c r="E13" s="87"/>
      <c r="F13" s="51"/>
      <c r="G13" s="99"/>
      <c r="H13" s="90" t="s">
        <v>80</v>
      </c>
      <c r="I13" s="11"/>
      <c r="J13" s="107"/>
      <c r="K13" s="8"/>
      <c r="L13" s="8"/>
      <c r="M13" s="8"/>
      <c r="N13" s="8"/>
    </row>
    <row r="14" spans="1:14" s="5" customFormat="1" ht="30" customHeight="1" x14ac:dyDescent="0.25">
      <c r="A14" s="48" t="s">
        <v>35</v>
      </c>
      <c r="B14" s="89">
        <v>48.5</v>
      </c>
      <c r="C14" s="79" t="s">
        <v>72</v>
      </c>
      <c r="D14" s="83">
        <v>52</v>
      </c>
      <c r="E14" s="89"/>
      <c r="F14" s="79"/>
      <c r="G14" s="99"/>
      <c r="H14" s="90" t="s">
        <v>80</v>
      </c>
      <c r="I14" s="13"/>
      <c r="J14" s="107"/>
      <c r="K14" s="8"/>
      <c r="L14" s="8"/>
      <c r="M14" s="8"/>
      <c r="N14" s="8"/>
    </row>
    <row r="15" spans="1:14" ht="30" customHeight="1" x14ac:dyDescent="0.25">
      <c r="A15" s="48" t="s">
        <v>74</v>
      </c>
      <c r="B15" s="100">
        <v>83</v>
      </c>
      <c r="C15" s="82">
        <v>79</v>
      </c>
      <c r="D15" s="84">
        <v>81</v>
      </c>
      <c r="E15" s="100"/>
      <c r="F15" s="82"/>
      <c r="G15" s="105"/>
      <c r="H15" s="90" t="s">
        <v>64</v>
      </c>
      <c r="I15" s="14"/>
      <c r="J15" s="107"/>
      <c r="K15" s="25"/>
      <c r="L15" s="25"/>
      <c r="M15" s="25"/>
      <c r="N15" s="25"/>
    </row>
    <row r="16" spans="1:14" ht="30" customHeight="1" x14ac:dyDescent="0.25">
      <c r="A16" s="48" t="s">
        <v>68</v>
      </c>
      <c r="B16" s="100">
        <v>72</v>
      </c>
      <c r="C16" s="82">
        <v>76</v>
      </c>
      <c r="D16" s="84">
        <v>77</v>
      </c>
      <c r="E16" s="100"/>
      <c r="F16" s="82"/>
      <c r="G16" s="105"/>
      <c r="H16" s="90" t="s">
        <v>64</v>
      </c>
      <c r="J16" s="107"/>
      <c r="K16" s="25"/>
      <c r="L16" s="25"/>
      <c r="M16" s="25"/>
      <c r="N16" s="25"/>
    </row>
    <row r="17" spans="1:14" ht="30" customHeight="1" x14ac:dyDescent="0.25">
      <c r="A17" s="48" t="s">
        <v>69</v>
      </c>
      <c r="B17" s="100">
        <v>94</v>
      </c>
      <c r="C17" s="82">
        <v>95</v>
      </c>
      <c r="D17" s="84">
        <v>95</v>
      </c>
      <c r="E17" s="100"/>
      <c r="F17" s="82"/>
      <c r="G17" s="105"/>
      <c r="H17" s="90" t="s">
        <v>64</v>
      </c>
      <c r="I17" s="14"/>
      <c r="J17" s="107"/>
      <c r="K17" s="25"/>
      <c r="L17" s="25"/>
      <c r="M17" s="25"/>
      <c r="N17" s="25"/>
    </row>
    <row r="18" spans="1:14" ht="22.5" customHeight="1" thickBot="1" x14ac:dyDescent="0.3">
      <c r="A18" s="144" t="s">
        <v>86</v>
      </c>
      <c r="B18" s="145"/>
      <c r="C18" s="145"/>
      <c r="D18" s="145"/>
      <c r="E18" s="145"/>
      <c r="F18" s="145"/>
      <c r="G18" s="145"/>
      <c r="H18" s="145"/>
      <c r="J18" s="107"/>
    </row>
    <row r="19" spans="1:14" ht="96.75" customHeight="1" thickBot="1" x14ac:dyDescent="0.3">
      <c r="A19" s="146" t="s">
        <v>107</v>
      </c>
      <c r="B19" s="147"/>
      <c r="C19" s="147"/>
      <c r="D19" s="147"/>
      <c r="E19" s="147"/>
      <c r="F19" s="147"/>
      <c r="G19" s="147"/>
      <c r="H19" s="148"/>
      <c r="J19" s="107"/>
      <c r="K19" s="106"/>
    </row>
    <row r="20" spans="1:14" ht="24" customHeight="1" x14ac:dyDescent="0.25">
      <c r="A20" s="149" t="s">
        <v>89</v>
      </c>
      <c r="B20" s="143"/>
      <c r="C20" s="143"/>
      <c r="D20" s="143"/>
      <c r="E20" s="143"/>
      <c r="F20" s="143"/>
      <c r="G20" s="143"/>
      <c r="H20" s="143"/>
      <c r="J20" s="107"/>
    </row>
    <row r="21" spans="1:14" ht="25.5" customHeight="1" x14ac:dyDescent="0.25">
      <c r="A21" s="150" t="s">
        <v>81</v>
      </c>
      <c r="B21" s="151"/>
      <c r="C21" s="151"/>
      <c r="D21" s="151"/>
      <c r="E21" s="151"/>
      <c r="F21" s="151"/>
      <c r="G21" s="151"/>
      <c r="H21" s="151"/>
      <c r="J21" s="107"/>
    </row>
    <row r="22" spans="1:14" ht="21.75" customHeight="1" x14ac:dyDescent="0.25">
      <c r="A22" s="152" t="s">
        <v>82</v>
      </c>
      <c r="B22" s="151"/>
      <c r="C22" s="151"/>
      <c r="D22" s="151"/>
      <c r="E22" s="151"/>
      <c r="F22" s="151"/>
      <c r="G22" s="151"/>
      <c r="H22" s="151"/>
      <c r="J22" s="107"/>
    </row>
    <row r="23" spans="1:14" ht="34.5" customHeight="1" x14ac:dyDescent="0.25">
      <c r="A23" s="153" t="s">
        <v>84</v>
      </c>
      <c r="B23" s="143"/>
      <c r="C23" s="143"/>
      <c r="D23" s="143"/>
      <c r="E23" s="143"/>
      <c r="F23" s="143"/>
      <c r="G23" s="143"/>
      <c r="H23" s="143"/>
      <c r="J23" s="107"/>
    </row>
    <row r="24" spans="1:14" ht="31.5" customHeight="1" x14ac:dyDescent="0.25">
      <c r="A24" s="142" t="s">
        <v>83</v>
      </c>
      <c r="B24" s="143"/>
      <c r="C24" s="143"/>
      <c r="D24" s="143"/>
      <c r="E24" s="143"/>
      <c r="F24" s="143"/>
      <c r="G24" s="143"/>
      <c r="H24" s="143"/>
      <c r="J24" s="107"/>
    </row>
    <row r="25" spans="1:14" ht="32.25" customHeight="1" x14ac:dyDescent="0.25">
      <c r="J25" s="107"/>
    </row>
    <row r="26" spans="1:14" ht="15" x14ac:dyDescent="0.25">
      <c r="J26" s="107"/>
    </row>
  </sheetData>
  <mergeCells count="7">
    <mergeCell ref="A24:H24"/>
    <mergeCell ref="A18:H18"/>
    <mergeCell ref="A19:H19"/>
    <mergeCell ref="A20:H20"/>
    <mergeCell ref="A21:H21"/>
    <mergeCell ref="A22:H22"/>
    <mergeCell ref="A23:H23"/>
  </mergeCells>
  <pageMargins left="0.25" right="0.25"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J4" sqref="J4"/>
    </sheetView>
  </sheetViews>
  <sheetFormatPr baseColWidth="10" defaultRowHeight="12.75" x14ac:dyDescent="0.2"/>
  <cols>
    <col min="1" max="1" width="35.42578125" customWidth="1"/>
    <col min="2" max="2" width="8" customWidth="1"/>
    <col min="3" max="4" width="7.85546875" customWidth="1"/>
    <col min="5" max="7" width="7.7109375" customWidth="1"/>
    <col min="8" max="8" width="13.7109375" customWidth="1"/>
    <col min="9" max="10" width="11.42578125" style="1"/>
  </cols>
  <sheetData>
    <row r="1" spans="1:14" s="17" customFormat="1" x14ac:dyDescent="0.2">
      <c r="I1" s="25"/>
      <c r="J1" s="25"/>
    </row>
    <row r="2" spans="1:14" s="17" customFormat="1" ht="18.75" x14ac:dyDescent="0.2">
      <c r="A2" s="115" t="s">
        <v>109</v>
      </c>
      <c r="I2" s="25"/>
      <c r="J2" s="25"/>
    </row>
    <row r="3" spans="1:14" x14ac:dyDescent="0.2">
      <c r="A3" s="17"/>
    </row>
    <row r="4" spans="1:14" s="5" customFormat="1" ht="39" customHeight="1" x14ac:dyDescent="0.2">
      <c r="A4" s="69" t="s">
        <v>106</v>
      </c>
      <c r="B4" s="108" t="s">
        <v>60</v>
      </c>
      <c r="C4" s="109" t="s">
        <v>62</v>
      </c>
      <c r="D4" s="110" t="s">
        <v>87</v>
      </c>
      <c r="E4" s="111" t="s">
        <v>61</v>
      </c>
      <c r="F4" s="112" t="s">
        <v>63</v>
      </c>
      <c r="G4" s="113" t="s">
        <v>88</v>
      </c>
      <c r="H4" s="114" t="s">
        <v>85</v>
      </c>
      <c r="I4" s="1"/>
      <c r="J4" s="25"/>
      <c r="K4" s="8"/>
      <c r="L4" s="8"/>
      <c r="M4" s="8"/>
      <c r="N4" s="8"/>
    </row>
    <row r="5" spans="1:14" s="5" customFormat="1" ht="30" customHeight="1" x14ac:dyDescent="0.2">
      <c r="A5" s="48" t="s">
        <v>75</v>
      </c>
      <c r="B5" s="92">
        <v>19168</v>
      </c>
      <c r="C5" s="70">
        <v>19627</v>
      </c>
      <c r="D5" s="80">
        <v>20375</v>
      </c>
      <c r="E5" s="85">
        <v>2911</v>
      </c>
      <c r="F5" s="53">
        <v>3036</v>
      </c>
      <c r="G5" s="93">
        <v>2856</v>
      </c>
      <c r="H5" s="90" t="s">
        <v>80</v>
      </c>
      <c r="I5" s="1"/>
      <c r="J5" s="65"/>
      <c r="K5" s="8"/>
      <c r="L5" s="8"/>
      <c r="M5" s="8"/>
      <c r="N5" s="8"/>
    </row>
    <row r="6" spans="1:14" s="5" customFormat="1" ht="30.75" customHeight="1" x14ac:dyDescent="0.2">
      <c r="A6" s="48" t="s">
        <v>76</v>
      </c>
      <c r="B6" s="94">
        <v>2602</v>
      </c>
      <c r="C6" s="71">
        <v>2493</v>
      </c>
      <c r="D6" s="81">
        <v>2416</v>
      </c>
      <c r="E6" s="86">
        <v>353</v>
      </c>
      <c r="F6" s="49">
        <v>352</v>
      </c>
      <c r="G6" s="93">
        <v>286</v>
      </c>
      <c r="H6" s="91" t="s">
        <v>64</v>
      </c>
      <c r="I6" s="9"/>
      <c r="J6" s="65"/>
      <c r="K6" s="8"/>
      <c r="L6" s="8"/>
      <c r="M6" s="8"/>
      <c r="N6" s="8"/>
    </row>
    <row r="7" spans="1:14" s="5" customFormat="1" ht="30" customHeight="1" x14ac:dyDescent="0.2">
      <c r="A7" s="48" t="s">
        <v>77</v>
      </c>
      <c r="B7" s="95">
        <v>1238</v>
      </c>
      <c r="C7" s="72">
        <v>1598</v>
      </c>
      <c r="D7" s="81">
        <v>1919</v>
      </c>
      <c r="E7" s="86">
        <v>111</v>
      </c>
      <c r="F7" s="49">
        <v>135</v>
      </c>
      <c r="G7" s="93">
        <v>157</v>
      </c>
      <c r="H7" s="91" t="s">
        <v>64</v>
      </c>
      <c r="I7" s="10"/>
      <c r="J7" s="65"/>
      <c r="K7" s="8"/>
      <c r="L7" s="8"/>
      <c r="M7" s="8"/>
      <c r="N7" s="8"/>
    </row>
    <row r="8" spans="1:14" s="5" customFormat="1" ht="39" customHeight="1" x14ac:dyDescent="0.35">
      <c r="A8" s="48" t="s">
        <v>93</v>
      </c>
      <c r="B8" s="89">
        <v>4.0999999999999996</v>
      </c>
      <c r="C8" s="6">
        <v>4.0999999999999996</v>
      </c>
      <c r="D8" s="83">
        <v>4.2</v>
      </c>
      <c r="E8" s="87">
        <v>7.1</v>
      </c>
      <c r="F8" s="51">
        <v>7.0438641871103007</v>
      </c>
      <c r="G8" s="96">
        <v>6.5</v>
      </c>
      <c r="H8" s="90" t="s">
        <v>67</v>
      </c>
      <c r="I8" s="7"/>
      <c r="J8" s="65"/>
      <c r="K8" s="8"/>
      <c r="L8" s="8"/>
      <c r="M8" s="8"/>
      <c r="N8" s="8"/>
    </row>
    <row r="9" spans="1:14" s="5" customFormat="1" ht="39" customHeight="1" x14ac:dyDescent="0.35">
      <c r="A9" s="48" t="s">
        <v>94</v>
      </c>
      <c r="B9" s="89">
        <v>4</v>
      </c>
      <c r="C9" s="6">
        <v>4</v>
      </c>
      <c r="D9" s="83">
        <v>4</v>
      </c>
      <c r="E9" s="87">
        <v>8</v>
      </c>
      <c r="F9" s="51">
        <v>8.3835108846688282</v>
      </c>
      <c r="G9" s="96">
        <v>7.3</v>
      </c>
      <c r="H9" s="90" t="s">
        <v>80</v>
      </c>
      <c r="I9" s="7"/>
      <c r="J9" s="65"/>
      <c r="K9" s="126"/>
      <c r="L9" s="8"/>
      <c r="M9" s="8"/>
      <c r="N9" s="8"/>
    </row>
    <row r="10" spans="1:14" s="5" customFormat="1" ht="30" customHeight="1" x14ac:dyDescent="0.2">
      <c r="A10" s="50" t="s">
        <v>15</v>
      </c>
      <c r="B10" s="95">
        <v>64157</v>
      </c>
      <c r="C10" s="72">
        <v>65352</v>
      </c>
      <c r="D10" s="81">
        <v>67407</v>
      </c>
      <c r="E10" s="88">
        <v>63959</v>
      </c>
      <c r="F10" s="52">
        <v>64578</v>
      </c>
      <c r="G10" s="93">
        <v>70527</v>
      </c>
      <c r="H10" s="90" t="s">
        <v>80</v>
      </c>
      <c r="I10" s="7"/>
      <c r="J10" s="65"/>
      <c r="K10" s="8"/>
      <c r="L10" s="8"/>
      <c r="M10" s="8"/>
      <c r="N10" s="8"/>
    </row>
    <row r="11" spans="1:14" s="5" customFormat="1" ht="30" customHeight="1" x14ac:dyDescent="0.2">
      <c r="A11" s="48" t="s">
        <v>0</v>
      </c>
      <c r="B11" s="89">
        <v>6</v>
      </c>
      <c r="C11" s="79" t="s">
        <v>70</v>
      </c>
      <c r="D11" s="83">
        <v>6.4</v>
      </c>
      <c r="E11" s="87">
        <v>6.1</v>
      </c>
      <c r="F11" s="79" t="s">
        <v>96</v>
      </c>
      <c r="G11" s="97" t="s">
        <v>97</v>
      </c>
      <c r="H11" s="90" t="s">
        <v>80</v>
      </c>
      <c r="I11" s="11"/>
      <c r="J11" s="65"/>
      <c r="K11" s="8"/>
      <c r="L11" s="8"/>
      <c r="M11" s="8"/>
      <c r="N11" s="8"/>
    </row>
    <row r="12" spans="1:14" s="5" customFormat="1" ht="30" customHeight="1" x14ac:dyDescent="0.25">
      <c r="A12" s="48" t="s">
        <v>1</v>
      </c>
      <c r="B12" s="89">
        <v>5.0999999999999996</v>
      </c>
      <c r="C12" s="79" t="s">
        <v>71</v>
      </c>
      <c r="D12" s="83">
        <v>5.4</v>
      </c>
      <c r="E12" s="87">
        <v>4.8</v>
      </c>
      <c r="F12" s="79" t="s">
        <v>96</v>
      </c>
      <c r="G12" s="98">
        <v>5.0999999999999996</v>
      </c>
      <c r="H12" s="90" t="s">
        <v>80</v>
      </c>
      <c r="I12" s="11"/>
      <c r="J12" s="107"/>
      <c r="K12" s="8"/>
      <c r="L12" s="8"/>
      <c r="M12" s="8"/>
      <c r="N12" s="8"/>
    </row>
    <row r="13" spans="1:14" s="5" customFormat="1" ht="39" customHeight="1" x14ac:dyDescent="0.35">
      <c r="A13" s="48" t="s">
        <v>95</v>
      </c>
      <c r="B13" s="89">
        <v>54.8</v>
      </c>
      <c r="C13" s="6">
        <v>46.3</v>
      </c>
      <c r="D13" s="83">
        <v>45.3</v>
      </c>
      <c r="E13" s="87">
        <v>56.8</v>
      </c>
      <c r="F13" s="51">
        <v>49.967061923583664</v>
      </c>
      <c r="G13" s="99">
        <v>49.5</v>
      </c>
      <c r="H13" s="90" t="s">
        <v>80</v>
      </c>
      <c r="I13" s="11"/>
      <c r="J13" s="107"/>
      <c r="K13" s="8"/>
      <c r="L13" s="8"/>
      <c r="M13" s="8"/>
      <c r="N13" s="8"/>
    </row>
    <row r="14" spans="1:14" s="5" customFormat="1" ht="30" customHeight="1" x14ac:dyDescent="0.25">
      <c r="A14" s="48" t="s">
        <v>35</v>
      </c>
      <c r="B14" s="89">
        <v>48.5</v>
      </c>
      <c r="C14" s="79" t="s">
        <v>72</v>
      </c>
      <c r="D14" s="83">
        <v>52</v>
      </c>
      <c r="E14" s="89">
        <v>49.7</v>
      </c>
      <c r="F14" s="79" t="s">
        <v>96</v>
      </c>
      <c r="G14" s="99">
        <v>52.7</v>
      </c>
      <c r="H14" s="90" t="s">
        <v>80</v>
      </c>
      <c r="I14" s="13"/>
      <c r="J14" s="107"/>
      <c r="K14" s="8"/>
      <c r="L14" s="8"/>
      <c r="M14" s="8"/>
      <c r="N14" s="8"/>
    </row>
    <row r="15" spans="1:14" ht="30" customHeight="1" x14ac:dyDescent="0.25">
      <c r="A15" s="48" t="s">
        <v>74</v>
      </c>
      <c r="B15" s="100">
        <v>83</v>
      </c>
      <c r="C15" s="82">
        <v>79</v>
      </c>
      <c r="D15" s="84">
        <v>81</v>
      </c>
      <c r="E15" s="100">
        <v>88</v>
      </c>
      <c r="F15" s="82">
        <v>82</v>
      </c>
      <c r="G15" s="105">
        <v>80</v>
      </c>
      <c r="H15" s="90" t="s">
        <v>64</v>
      </c>
      <c r="I15" s="14"/>
      <c r="J15" s="107"/>
      <c r="K15" s="25"/>
      <c r="L15" s="25"/>
      <c r="M15" s="25"/>
      <c r="N15" s="25"/>
    </row>
    <row r="16" spans="1:14" ht="30" customHeight="1" x14ac:dyDescent="0.25">
      <c r="A16" s="48" t="s">
        <v>68</v>
      </c>
      <c r="B16" s="100">
        <v>72</v>
      </c>
      <c r="C16" s="82">
        <v>76</v>
      </c>
      <c r="D16" s="84">
        <v>77</v>
      </c>
      <c r="E16" s="100">
        <v>85</v>
      </c>
      <c r="F16" s="82">
        <v>98</v>
      </c>
      <c r="G16" s="105">
        <v>92</v>
      </c>
      <c r="H16" s="90" t="s">
        <v>64</v>
      </c>
      <c r="J16" s="107"/>
      <c r="K16" s="25"/>
      <c r="L16" s="25"/>
      <c r="M16" s="25"/>
      <c r="N16" s="25"/>
    </row>
    <row r="17" spans="1:14" s="17" customFormat="1" ht="30" customHeight="1" x14ac:dyDescent="0.25">
      <c r="A17" s="48" t="s">
        <v>69</v>
      </c>
      <c r="B17" s="100">
        <v>94</v>
      </c>
      <c r="C17" s="82">
        <v>95</v>
      </c>
      <c r="D17" s="84">
        <v>95</v>
      </c>
      <c r="E17" s="100">
        <v>98</v>
      </c>
      <c r="F17" s="82">
        <v>96</v>
      </c>
      <c r="G17" s="105">
        <v>98</v>
      </c>
      <c r="H17" s="90" t="s">
        <v>64</v>
      </c>
      <c r="I17" s="14"/>
      <c r="J17" s="107"/>
      <c r="K17" s="25"/>
      <c r="L17" s="25"/>
      <c r="M17" s="25"/>
      <c r="N17" s="25"/>
    </row>
    <row r="18" spans="1:14" ht="22.5" customHeight="1" thickBot="1" x14ac:dyDescent="0.3">
      <c r="A18" s="154" t="s">
        <v>86</v>
      </c>
      <c r="B18" s="154"/>
      <c r="C18" s="154"/>
      <c r="D18" s="154"/>
      <c r="E18" s="154"/>
      <c r="F18" s="154"/>
      <c r="G18" s="154"/>
      <c r="H18" s="154"/>
      <c r="J18" s="107"/>
    </row>
    <row r="19" spans="1:14" ht="96.75" customHeight="1" thickBot="1" x14ac:dyDescent="0.3">
      <c r="A19" s="146" t="s">
        <v>107</v>
      </c>
      <c r="B19" s="147"/>
      <c r="C19" s="147"/>
      <c r="D19" s="147"/>
      <c r="E19" s="147"/>
      <c r="F19" s="147"/>
      <c r="G19" s="147"/>
      <c r="H19" s="148"/>
      <c r="J19" s="107"/>
      <c r="K19" s="126"/>
      <c r="L19" s="25"/>
      <c r="M19" s="25"/>
      <c r="N19" s="25"/>
    </row>
    <row r="20" spans="1:14" s="17" customFormat="1" ht="24" customHeight="1" x14ac:dyDescent="0.25">
      <c r="A20" s="149" t="s">
        <v>89</v>
      </c>
      <c r="B20" s="143"/>
      <c r="C20" s="143"/>
      <c r="D20" s="143"/>
      <c r="E20" s="143"/>
      <c r="F20" s="143"/>
      <c r="G20" s="143"/>
      <c r="H20" s="143"/>
      <c r="I20" s="25"/>
      <c r="J20" s="107"/>
      <c r="K20" s="25"/>
      <c r="L20" s="25"/>
      <c r="M20" s="25"/>
      <c r="N20" s="25"/>
    </row>
    <row r="21" spans="1:14" s="17" customFormat="1" ht="25.5" customHeight="1" x14ac:dyDescent="0.25">
      <c r="A21" s="150" t="s">
        <v>81</v>
      </c>
      <c r="B21" s="151"/>
      <c r="C21" s="151"/>
      <c r="D21" s="151"/>
      <c r="E21" s="151"/>
      <c r="F21" s="151"/>
      <c r="G21" s="151"/>
      <c r="H21" s="151"/>
      <c r="I21" s="25"/>
      <c r="J21" s="107"/>
      <c r="K21" s="25"/>
      <c r="L21" s="25"/>
      <c r="M21" s="25"/>
      <c r="N21" s="25"/>
    </row>
    <row r="22" spans="1:14" ht="21.75" customHeight="1" x14ac:dyDescent="0.25">
      <c r="A22" s="152" t="s">
        <v>82</v>
      </c>
      <c r="B22" s="151"/>
      <c r="C22" s="151"/>
      <c r="D22" s="151"/>
      <c r="E22" s="151"/>
      <c r="F22" s="151"/>
      <c r="G22" s="151"/>
      <c r="H22" s="151"/>
      <c r="J22" s="107"/>
      <c r="K22" s="25"/>
      <c r="L22" s="25"/>
      <c r="M22" s="25"/>
      <c r="N22" s="25"/>
    </row>
    <row r="23" spans="1:14" ht="34.5" customHeight="1" x14ac:dyDescent="0.25">
      <c r="A23" s="153" t="s">
        <v>84</v>
      </c>
      <c r="B23" s="143"/>
      <c r="C23" s="143"/>
      <c r="D23" s="143"/>
      <c r="E23" s="143"/>
      <c r="F23" s="143"/>
      <c r="G23" s="143"/>
      <c r="H23" s="143"/>
      <c r="J23" s="107"/>
      <c r="K23" s="25"/>
      <c r="L23" s="25"/>
      <c r="M23" s="25"/>
      <c r="N23" s="25"/>
    </row>
    <row r="24" spans="1:14" ht="31.5" customHeight="1" x14ac:dyDescent="0.25">
      <c r="A24" s="142" t="s">
        <v>83</v>
      </c>
      <c r="B24" s="143"/>
      <c r="C24" s="143"/>
      <c r="D24" s="143"/>
      <c r="E24" s="143"/>
      <c r="F24" s="143"/>
      <c r="G24" s="143"/>
      <c r="H24" s="143"/>
      <c r="J24" s="107"/>
      <c r="K24" s="25"/>
      <c r="L24" s="25"/>
      <c r="M24" s="25"/>
      <c r="N24" s="25"/>
    </row>
    <row r="25" spans="1:14" ht="32.25" customHeight="1" x14ac:dyDescent="0.25">
      <c r="A25" s="17"/>
      <c r="B25" s="17"/>
      <c r="C25" s="17"/>
      <c r="D25" s="17"/>
      <c r="E25" s="17"/>
      <c r="F25" s="17"/>
      <c r="G25" s="17"/>
      <c r="H25" s="17"/>
      <c r="J25" s="107"/>
      <c r="K25" s="25"/>
      <c r="L25" s="25"/>
      <c r="M25" s="25"/>
      <c r="N25" s="25"/>
    </row>
    <row r="26" spans="1:14" ht="15" x14ac:dyDescent="0.25">
      <c r="J26" s="107"/>
      <c r="K26" s="25"/>
      <c r="L26" s="25"/>
      <c r="M26" s="25"/>
      <c r="N26" s="25"/>
    </row>
  </sheetData>
  <mergeCells count="7">
    <mergeCell ref="A23:H23"/>
    <mergeCell ref="A24:H24"/>
    <mergeCell ref="A18:H18"/>
    <mergeCell ref="A19:H19"/>
    <mergeCell ref="A20:H20"/>
    <mergeCell ref="A21:H21"/>
    <mergeCell ref="A22:H22"/>
  </mergeCells>
  <phoneticPr fontId="7" type="noConversion"/>
  <pageMargins left="0.25" right="0.25"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K18" sqref="K18"/>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2373</v>
      </c>
      <c r="F5" s="53">
        <v>2508</v>
      </c>
      <c r="G5" s="93">
        <v>2410</v>
      </c>
      <c r="H5" s="90" t="s">
        <v>80</v>
      </c>
      <c r="I5" s="25"/>
      <c r="J5" s="65"/>
      <c r="K5" s="8"/>
      <c r="L5" s="8"/>
      <c r="M5" s="8"/>
      <c r="N5" s="8"/>
      <c r="O5" s="8"/>
    </row>
    <row r="6" spans="1:15" s="5" customFormat="1" ht="30.75" customHeight="1" x14ac:dyDescent="0.2">
      <c r="A6" s="48" t="s">
        <v>76</v>
      </c>
      <c r="B6" s="94">
        <v>2602</v>
      </c>
      <c r="C6" s="71">
        <v>2493</v>
      </c>
      <c r="D6" s="81">
        <v>2416</v>
      </c>
      <c r="E6" s="86">
        <v>356</v>
      </c>
      <c r="F6" s="49">
        <v>326</v>
      </c>
      <c r="G6" s="93">
        <v>310</v>
      </c>
      <c r="H6" s="91" t="s">
        <v>64</v>
      </c>
      <c r="I6" s="9"/>
      <c r="J6" s="65"/>
      <c r="K6" s="8"/>
      <c r="L6" s="8"/>
      <c r="M6" s="8"/>
      <c r="N6" s="8"/>
      <c r="O6" s="8"/>
    </row>
    <row r="7" spans="1:15" s="5" customFormat="1" ht="30" customHeight="1" x14ac:dyDescent="0.2">
      <c r="A7" s="48" t="s">
        <v>77</v>
      </c>
      <c r="B7" s="95">
        <v>1238</v>
      </c>
      <c r="C7" s="72">
        <v>1598</v>
      </c>
      <c r="D7" s="81">
        <v>1919</v>
      </c>
      <c r="E7" s="86">
        <v>122</v>
      </c>
      <c r="F7" s="49">
        <v>178</v>
      </c>
      <c r="G7" s="93">
        <v>190</v>
      </c>
      <c r="H7" s="91" t="s">
        <v>64</v>
      </c>
      <c r="I7" s="10"/>
      <c r="J7" s="65"/>
      <c r="K7" s="8"/>
      <c r="L7" s="8"/>
      <c r="M7" s="8"/>
      <c r="N7" s="8"/>
      <c r="O7" s="8"/>
    </row>
    <row r="8" spans="1:15" s="5" customFormat="1" ht="39" customHeight="1" x14ac:dyDescent="0.35">
      <c r="A8" s="48" t="s">
        <v>78</v>
      </c>
      <c r="B8" s="89">
        <v>4.0999999999999996</v>
      </c>
      <c r="C8" s="6">
        <v>4.0999999999999996</v>
      </c>
      <c r="D8" s="83">
        <v>4.2</v>
      </c>
      <c r="E8" s="87">
        <v>4.9000000000000004</v>
      </c>
      <c r="F8" s="51">
        <v>5.0855396144554552</v>
      </c>
      <c r="G8" s="96">
        <v>4.8</v>
      </c>
      <c r="H8" s="90" t="s">
        <v>67</v>
      </c>
      <c r="I8" s="7"/>
      <c r="J8" s="65"/>
      <c r="K8" s="8"/>
      <c r="L8" s="8"/>
      <c r="M8" s="8"/>
      <c r="N8" s="8"/>
      <c r="O8" s="8"/>
    </row>
    <row r="9" spans="1:15" s="5" customFormat="1" ht="39" customHeight="1" x14ac:dyDescent="0.35">
      <c r="A9" s="48" t="s">
        <v>79</v>
      </c>
      <c r="B9" s="89">
        <v>4</v>
      </c>
      <c r="C9" s="6">
        <v>4</v>
      </c>
      <c r="D9" s="83">
        <v>4</v>
      </c>
      <c r="E9" s="87">
        <v>6.1</v>
      </c>
      <c r="F9" s="51">
        <v>6.4671482628138977</v>
      </c>
      <c r="G9" s="96">
        <v>6</v>
      </c>
      <c r="H9" s="90" t="s">
        <v>80</v>
      </c>
      <c r="I9" s="7"/>
      <c r="J9" s="65"/>
      <c r="K9" s="8"/>
      <c r="L9" s="8"/>
      <c r="M9" s="8"/>
      <c r="N9" s="8"/>
      <c r="O9" s="8"/>
    </row>
    <row r="10" spans="1:15" s="5" customFormat="1" ht="30" customHeight="1" x14ac:dyDescent="0.2">
      <c r="A10" s="50" t="s">
        <v>15</v>
      </c>
      <c r="B10" s="95">
        <v>64157</v>
      </c>
      <c r="C10" s="72">
        <v>65352</v>
      </c>
      <c r="D10" s="81">
        <v>67407</v>
      </c>
      <c r="E10" s="88">
        <v>63269</v>
      </c>
      <c r="F10" s="52">
        <v>63081</v>
      </c>
      <c r="G10" s="93">
        <v>67720</v>
      </c>
      <c r="H10" s="90" t="s">
        <v>80</v>
      </c>
      <c r="I10" s="7"/>
      <c r="J10" s="65"/>
      <c r="K10" s="8"/>
      <c r="L10" s="8"/>
      <c r="M10" s="8"/>
      <c r="N10" s="8"/>
      <c r="O10" s="8"/>
    </row>
    <row r="11" spans="1:15" s="5" customFormat="1" ht="30" customHeight="1" x14ac:dyDescent="0.2">
      <c r="A11" s="48" t="s">
        <v>0</v>
      </c>
      <c r="B11" s="89">
        <v>6</v>
      </c>
      <c r="C11" s="79" t="s">
        <v>70</v>
      </c>
      <c r="D11" s="83">
        <v>6.4</v>
      </c>
      <c r="E11" s="87">
        <v>5.8</v>
      </c>
      <c r="F11" s="79" t="s">
        <v>70</v>
      </c>
      <c r="G11" s="97" t="s">
        <v>98</v>
      </c>
      <c r="H11" s="90" t="s">
        <v>80</v>
      </c>
      <c r="I11" s="11"/>
      <c r="J11" s="65"/>
      <c r="K11" s="12"/>
      <c r="L11" s="12"/>
      <c r="M11" s="12"/>
      <c r="N11" s="8"/>
      <c r="O11" s="8"/>
    </row>
    <row r="12" spans="1:15" s="5" customFormat="1" ht="30" customHeight="1" x14ac:dyDescent="0.2">
      <c r="A12" s="48" t="s">
        <v>1</v>
      </c>
      <c r="B12" s="89">
        <v>5.0999999999999996</v>
      </c>
      <c r="C12" s="79" t="s">
        <v>71</v>
      </c>
      <c r="D12" s="83">
        <v>5.4</v>
      </c>
      <c r="E12" s="87">
        <v>5.5</v>
      </c>
      <c r="F12" s="79" t="s">
        <v>70</v>
      </c>
      <c r="G12" s="98">
        <v>5.8</v>
      </c>
      <c r="H12" s="90" t="s">
        <v>80</v>
      </c>
      <c r="I12" s="11"/>
      <c r="J12" s="65"/>
      <c r="K12" s="12"/>
      <c r="L12" s="12"/>
      <c r="M12" s="12"/>
      <c r="N12" s="8"/>
      <c r="O12" s="8"/>
    </row>
    <row r="13" spans="1:15" s="5" customFormat="1" ht="39" customHeight="1" x14ac:dyDescent="0.35">
      <c r="A13" s="48" t="s">
        <v>73</v>
      </c>
      <c r="B13" s="89">
        <v>54.8</v>
      </c>
      <c r="C13" s="6">
        <v>46.3</v>
      </c>
      <c r="D13" s="83">
        <v>45.3</v>
      </c>
      <c r="E13" s="87">
        <v>57.1</v>
      </c>
      <c r="F13" s="51">
        <v>46.132376395534294</v>
      </c>
      <c r="G13" s="99">
        <v>43.9</v>
      </c>
      <c r="H13" s="90" t="s">
        <v>80</v>
      </c>
      <c r="I13" s="11"/>
      <c r="J13" s="65"/>
      <c r="K13" s="12"/>
      <c r="L13" s="12"/>
      <c r="M13" s="12"/>
      <c r="N13" s="8"/>
      <c r="O13" s="8"/>
    </row>
    <row r="14" spans="1:15" s="5" customFormat="1" ht="30" customHeight="1" x14ac:dyDescent="0.2">
      <c r="A14" s="48" t="s">
        <v>35</v>
      </c>
      <c r="B14" s="89">
        <v>48.5</v>
      </c>
      <c r="C14" s="79" t="s">
        <v>72</v>
      </c>
      <c r="D14" s="83">
        <v>52</v>
      </c>
      <c r="E14" s="89">
        <v>45.7</v>
      </c>
      <c r="F14" s="79" t="s">
        <v>70</v>
      </c>
      <c r="G14" s="99">
        <v>50.3</v>
      </c>
      <c r="H14" s="90" t="s">
        <v>80</v>
      </c>
      <c r="I14" s="13"/>
      <c r="J14" s="65"/>
      <c r="K14" s="12"/>
      <c r="L14" s="12"/>
      <c r="M14" s="12"/>
      <c r="N14" s="13"/>
      <c r="O14" s="13"/>
    </row>
    <row r="15" spans="1:15" ht="30" customHeight="1" x14ac:dyDescent="0.2">
      <c r="A15" s="48" t="s">
        <v>74</v>
      </c>
      <c r="B15" s="100">
        <v>83</v>
      </c>
      <c r="C15" s="82">
        <v>79</v>
      </c>
      <c r="D15" s="84">
        <v>81</v>
      </c>
      <c r="E15" s="100">
        <v>82</v>
      </c>
      <c r="F15" s="82">
        <v>80</v>
      </c>
      <c r="G15" s="105">
        <v>87</v>
      </c>
      <c r="H15" s="90" t="s">
        <v>64</v>
      </c>
      <c r="I15" s="14"/>
      <c r="J15" s="65"/>
    </row>
    <row r="16" spans="1:15" ht="30" customHeight="1" x14ac:dyDescent="0.2">
      <c r="A16" s="48" t="s">
        <v>68</v>
      </c>
      <c r="B16" s="100">
        <v>72</v>
      </c>
      <c r="C16" s="82">
        <v>76</v>
      </c>
      <c r="D16" s="84">
        <v>77</v>
      </c>
      <c r="E16" s="100">
        <v>92</v>
      </c>
      <c r="F16" s="82">
        <v>90</v>
      </c>
      <c r="G16" s="105">
        <v>88</v>
      </c>
      <c r="H16" s="90" t="s">
        <v>64</v>
      </c>
    </row>
    <row r="17" spans="1:15" ht="30" customHeight="1" x14ac:dyDescent="0.2">
      <c r="A17" s="48" t="s">
        <v>69</v>
      </c>
      <c r="B17" s="100">
        <v>94</v>
      </c>
      <c r="C17" s="82">
        <v>95</v>
      </c>
      <c r="D17" s="84">
        <v>95</v>
      </c>
      <c r="E17" s="100">
        <v>100</v>
      </c>
      <c r="F17" s="82">
        <v>100</v>
      </c>
      <c r="G17" s="105">
        <v>100</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6.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5.5" customHeight="1" x14ac:dyDescent="0.25">
      <c r="A21" s="150" t="s">
        <v>81</v>
      </c>
      <c r="B21" s="151"/>
      <c r="C21" s="151"/>
      <c r="D21" s="151"/>
      <c r="E21" s="151"/>
      <c r="F21" s="151"/>
      <c r="G21" s="151"/>
      <c r="H21" s="151"/>
    </row>
    <row r="22" spans="1:15" ht="2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2.2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1846</v>
      </c>
      <c r="F5" s="53">
        <v>1945</v>
      </c>
      <c r="G5" s="93">
        <v>1947</v>
      </c>
      <c r="H5" s="90" t="s">
        <v>80</v>
      </c>
      <c r="I5" s="25"/>
      <c r="J5" s="65"/>
      <c r="K5" s="8"/>
      <c r="L5" s="8"/>
      <c r="M5" s="8"/>
      <c r="N5" s="8"/>
      <c r="O5" s="8"/>
    </row>
    <row r="6" spans="1:15" s="5" customFormat="1" ht="30.75" customHeight="1" x14ac:dyDescent="0.2">
      <c r="A6" s="48" t="s">
        <v>76</v>
      </c>
      <c r="B6" s="94">
        <v>2602</v>
      </c>
      <c r="C6" s="71">
        <v>2493</v>
      </c>
      <c r="D6" s="81">
        <v>2416</v>
      </c>
      <c r="E6" s="86">
        <v>234</v>
      </c>
      <c r="F6" s="49">
        <v>211</v>
      </c>
      <c r="G6" s="93">
        <v>152</v>
      </c>
      <c r="H6" s="91" t="s">
        <v>64</v>
      </c>
      <c r="I6" s="9"/>
      <c r="J6" s="65"/>
      <c r="K6" s="8"/>
      <c r="L6" s="8"/>
      <c r="M6" s="8"/>
      <c r="N6" s="8"/>
      <c r="O6" s="8"/>
    </row>
    <row r="7" spans="1:15" s="5" customFormat="1" ht="30" customHeight="1" x14ac:dyDescent="0.2">
      <c r="A7" s="48" t="s">
        <v>77</v>
      </c>
      <c r="B7" s="95">
        <v>1238</v>
      </c>
      <c r="C7" s="72">
        <v>1598</v>
      </c>
      <c r="D7" s="81">
        <v>1919</v>
      </c>
      <c r="E7" s="86">
        <v>87</v>
      </c>
      <c r="F7" s="49">
        <v>99</v>
      </c>
      <c r="G7" s="93">
        <v>112</v>
      </c>
      <c r="H7" s="91" t="s">
        <v>64</v>
      </c>
      <c r="I7" s="10"/>
      <c r="J7" s="65"/>
      <c r="K7" s="8"/>
      <c r="L7" s="8"/>
      <c r="M7" s="8"/>
      <c r="N7" s="8"/>
      <c r="O7" s="8"/>
    </row>
    <row r="8" spans="1:15" s="5" customFormat="1" ht="39" customHeight="1" x14ac:dyDescent="0.35">
      <c r="A8" s="48" t="s">
        <v>78</v>
      </c>
      <c r="B8" s="89">
        <v>4.0999999999999996</v>
      </c>
      <c r="C8" s="6">
        <v>4.0999999999999996</v>
      </c>
      <c r="D8" s="83">
        <v>4.2</v>
      </c>
      <c r="E8" s="87">
        <v>5.3</v>
      </c>
      <c r="F8" s="51">
        <v>5.4271120370992669</v>
      </c>
      <c r="G8" s="96">
        <v>5.4</v>
      </c>
      <c r="H8" s="90" t="s">
        <v>67</v>
      </c>
      <c r="I8" s="7"/>
      <c r="J8" s="65"/>
      <c r="K8" s="8"/>
      <c r="L8" s="8"/>
      <c r="M8" s="8"/>
      <c r="N8" s="8"/>
      <c r="O8" s="8"/>
    </row>
    <row r="9" spans="1:15" s="5" customFormat="1" ht="39" customHeight="1" x14ac:dyDescent="0.35">
      <c r="A9" s="48" t="s">
        <v>79</v>
      </c>
      <c r="B9" s="89">
        <v>4</v>
      </c>
      <c r="C9" s="6">
        <v>4</v>
      </c>
      <c r="D9" s="83">
        <v>4</v>
      </c>
      <c r="E9" s="87">
        <v>6.4</v>
      </c>
      <c r="F9" s="51">
        <v>6.9880132619229789</v>
      </c>
      <c r="G9" s="96">
        <v>5.9</v>
      </c>
      <c r="H9" s="90" t="s">
        <v>80</v>
      </c>
      <c r="I9" s="7"/>
      <c r="J9" s="65"/>
      <c r="K9" s="8"/>
      <c r="L9" s="8"/>
      <c r="M9" s="8"/>
      <c r="N9" s="8"/>
      <c r="O9" s="8"/>
    </row>
    <row r="10" spans="1:15" s="5" customFormat="1" ht="30" customHeight="1" x14ac:dyDescent="0.2">
      <c r="A10" s="50" t="s">
        <v>15</v>
      </c>
      <c r="B10" s="95">
        <v>64157</v>
      </c>
      <c r="C10" s="72">
        <v>65352</v>
      </c>
      <c r="D10" s="81">
        <v>67407</v>
      </c>
      <c r="E10" s="88">
        <v>50608</v>
      </c>
      <c r="F10" s="52">
        <v>59488</v>
      </c>
      <c r="G10" s="93">
        <v>68130</v>
      </c>
      <c r="H10" s="90" t="s">
        <v>80</v>
      </c>
      <c r="I10" s="7"/>
      <c r="J10" s="65"/>
      <c r="K10" s="8"/>
      <c r="L10" s="8"/>
      <c r="M10" s="8"/>
      <c r="N10" s="8"/>
      <c r="O10" s="8"/>
    </row>
    <row r="11" spans="1:15" s="5" customFormat="1" ht="30" customHeight="1" x14ac:dyDescent="0.2">
      <c r="A11" s="48" t="s">
        <v>0</v>
      </c>
      <c r="B11" s="89">
        <v>6</v>
      </c>
      <c r="C11" s="79" t="s">
        <v>70</v>
      </c>
      <c r="D11" s="83">
        <v>6.4</v>
      </c>
      <c r="E11" s="87">
        <v>5.4</v>
      </c>
      <c r="F11" s="79" t="s">
        <v>70</v>
      </c>
      <c r="G11" s="97" t="s">
        <v>99</v>
      </c>
      <c r="H11" s="90" t="s">
        <v>80</v>
      </c>
      <c r="I11" s="11"/>
      <c r="J11" s="65"/>
      <c r="K11" s="12"/>
      <c r="L11" s="12"/>
      <c r="M11" s="12"/>
      <c r="N11" s="8"/>
      <c r="O11" s="8"/>
    </row>
    <row r="12" spans="1:15" s="5" customFormat="1" ht="30" customHeight="1" x14ac:dyDescent="0.2">
      <c r="A12" s="48" t="s">
        <v>1</v>
      </c>
      <c r="B12" s="89">
        <v>5.0999999999999996</v>
      </c>
      <c r="C12" s="79" t="s">
        <v>71</v>
      </c>
      <c r="D12" s="83">
        <v>5.4</v>
      </c>
      <c r="E12" s="87">
        <v>4.5999999999999996</v>
      </c>
      <c r="F12" s="79" t="s">
        <v>70</v>
      </c>
      <c r="G12" s="98">
        <v>6.1</v>
      </c>
      <c r="H12" s="90" t="s">
        <v>80</v>
      </c>
      <c r="I12" s="11"/>
      <c r="J12" s="65"/>
      <c r="K12" s="12"/>
      <c r="L12" s="12"/>
      <c r="M12" s="12"/>
      <c r="N12" s="8"/>
      <c r="O12" s="8"/>
    </row>
    <row r="13" spans="1:15" s="5" customFormat="1" ht="39" customHeight="1" x14ac:dyDescent="0.35">
      <c r="A13" s="48" t="s">
        <v>73</v>
      </c>
      <c r="B13" s="89">
        <v>54.8</v>
      </c>
      <c r="C13" s="6">
        <v>46.3</v>
      </c>
      <c r="D13" s="83">
        <v>45.3</v>
      </c>
      <c r="E13" s="87">
        <v>49.9</v>
      </c>
      <c r="F13" s="51">
        <v>43.907455012853468</v>
      </c>
      <c r="G13" s="99">
        <v>44.8</v>
      </c>
      <c r="H13" s="90" t="s">
        <v>80</v>
      </c>
      <c r="I13" s="11"/>
      <c r="J13" s="65"/>
      <c r="K13" s="12"/>
      <c r="L13" s="12"/>
      <c r="M13" s="12"/>
      <c r="N13" s="8"/>
      <c r="O13" s="8"/>
    </row>
    <row r="14" spans="1:15" s="5" customFormat="1" ht="30" customHeight="1" x14ac:dyDescent="0.2">
      <c r="A14" s="48" t="s">
        <v>35</v>
      </c>
      <c r="B14" s="89">
        <v>48.5</v>
      </c>
      <c r="C14" s="79" t="s">
        <v>72</v>
      </c>
      <c r="D14" s="83">
        <v>52</v>
      </c>
      <c r="E14" s="89">
        <v>42.6</v>
      </c>
      <c r="F14" s="79" t="s">
        <v>70</v>
      </c>
      <c r="G14" s="99">
        <v>55</v>
      </c>
      <c r="H14" s="90" t="s">
        <v>80</v>
      </c>
      <c r="I14" s="13"/>
      <c r="J14" s="65"/>
      <c r="K14" s="12"/>
      <c r="L14" s="12"/>
      <c r="M14" s="12"/>
      <c r="N14" s="13"/>
      <c r="O14" s="13"/>
    </row>
    <row r="15" spans="1:15" ht="30" customHeight="1" x14ac:dyDescent="0.2">
      <c r="A15" s="48" t="s">
        <v>74</v>
      </c>
      <c r="B15" s="100">
        <v>83</v>
      </c>
      <c r="C15" s="82">
        <v>79</v>
      </c>
      <c r="D15" s="84">
        <v>81</v>
      </c>
      <c r="E15" s="100">
        <v>84</v>
      </c>
      <c r="F15" s="82">
        <v>85</v>
      </c>
      <c r="G15" s="105">
        <v>82</v>
      </c>
      <c r="H15" s="90" t="s">
        <v>64</v>
      </c>
      <c r="I15" s="14"/>
      <c r="J15" s="65"/>
    </row>
    <row r="16" spans="1:15" ht="30" customHeight="1" x14ac:dyDescent="0.2">
      <c r="A16" s="48" t="s">
        <v>68</v>
      </c>
      <c r="B16" s="100">
        <v>72</v>
      </c>
      <c r="C16" s="82">
        <v>76</v>
      </c>
      <c r="D16" s="84">
        <v>77</v>
      </c>
      <c r="E16" s="100">
        <v>73</v>
      </c>
      <c r="F16" s="82">
        <v>57</v>
      </c>
      <c r="G16" s="105">
        <v>64</v>
      </c>
      <c r="H16" s="90" t="s">
        <v>64</v>
      </c>
    </row>
    <row r="17" spans="1:15" ht="30" customHeight="1" x14ac:dyDescent="0.2">
      <c r="A17" s="48" t="s">
        <v>69</v>
      </c>
      <c r="B17" s="100">
        <v>94</v>
      </c>
      <c r="C17" s="82">
        <v>95</v>
      </c>
      <c r="D17" s="84">
        <v>95</v>
      </c>
      <c r="E17" s="100">
        <v>83</v>
      </c>
      <c r="F17" s="82">
        <v>89</v>
      </c>
      <c r="G17" s="105">
        <v>86</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6"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3"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1252</v>
      </c>
      <c r="F5" s="53">
        <v>1376</v>
      </c>
      <c r="G5" s="93">
        <v>1348</v>
      </c>
      <c r="H5" s="90" t="s">
        <v>80</v>
      </c>
      <c r="I5" s="25"/>
      <c r="J5" s="65"/>
      <c r="K5" s="8"/>
      <c r="L5" s="8"/>
      <c r="M5" s="8"/>
      <c r="N5" s="8"/>
      <c r="O5" s="8"/>
    </row>
    <row r="6" spans="1:15" s="5" customFormat="1" ht="30.75" customHeight="1" x14ac:dyDescent="0.2">
      <c r="A6" s="48" t="s">
        <v>76</v>
      </c>
      <c r="B6" s="94">
        <v>2602</v>
      </c>
      <c r="C6" s="71">
        <v>2493</v>
      </c>
      <c r="D6" s="81">
        <v>2416</v>
      </c>
      <c r="E6" s="86">
        <v>164</v>
      </c>
      <c r="F6" s="49">
        <v>149</v>
      </c>
      <c r="G6" s="93">
        <v>142</v>
      </c>
      <c r="H6" s="91" t="s">
        <v>64</v>
      </c>
      <c r="I6" s="9"/>
      <c r="J6" s="65"/>
      <c r="K6" s="8"/>
      <c r="L6" s="8"/>
      <c r="M6" s="8"/>
      <c r="N6" s="8"/>
      <c r="O6" s="8"/>
    </row>
    <row r="7" spans="1:15" s="5" customFormat="1" ht="30" customHeight="1" x14ac:dyDescent="0.2">
      <c r="A7" s="48" t="s">
        <v>77</v>
      </c>
      <c r="B7" s="95">
        <v>1238</v>
      </c>
      <c r="C7" s="72">
        <v>1598</v>
      </c>
      <c r="D7" s="81">
        <v>1919</v>
      </c>
      <c r="E7" s="86">
        <v>61</v>
      </c>
      <c r="F7" s="49">
        <v>82</v>
      </c>
      <c r="G7" s="93">
        <v>116</v>
      </c>
      <c r="H7" s="91" t="s">
        <v>64</v>
      </c>
      <c r="I7" s="10"/>
      <c r="J7" s="65"/>
      <c r="K7" s="8"/>
      <c r="L7" s="8"/>
      <c r="M7" s="8"/>
      <c r="N7" s="8"/>
      <c r="O7" s="8"/>
    </row>
    <row r="8" spans="1:15" s="5" customFormat="1" ht="39" customHeight="1" x14ac:dyDescent="0.35">
      <c r="A8" s="48" t="s">
        <v>78</v>
      </c>
      <c r="B8" s="89">
        <v>4.0999999999999996</v>
      </c>
      <c r="C8" s="6">
        <v>4.0999999999999996</v>
      </c>
      <c r="D8" s="83">
        <v>4.2</v>
      </c>
      <c r="E8" s="87">
        <v>4.0999999999999996</v>
      </c>
      <c r="F8" s="51">
        <v>4.4519238124378493</v>
      </c>
      <c r="G8" s="96">
        <v>4.3</v>
      </c>
      <c r="H8" s="90" t="s">
        <v>67</v>
      </c>
      <c r="I8" s="7"/>
      <c r="J8" s="65"/>
      <c r="K8" s="8"/>
      <c r="L8" s="8"/>
      <c r="M8" s="8"/>
      <c r="N8" s="8"/>
      <c r="O8" s="8"/>
    </row>
    <row r="9" spans="1:15" s="5" customFormat="1" ht="39" customHeight="1" x14ac:dyDescent="0.35">
      <c r="A9" s="48" t="s">
        <v>79</v>
      </c>
      <c r="B9" s="89">
        <v>4</v>
      </c>
      <c r="C9" s="6">
        <v>4</v>
      </c>
      <c r="D9" s="83">
        <v>4</v>
      </c>
      <c r="E9" s="87">
        <v>4</v>
      </c>
      <c r="F9" s="51">
        <v>4.284412032816773</v>
      </c>
      <c r="G9" s="96">
        <v>4.3</v>
      </c>
      <c r="H9" s="90" t="s">
        <v>80</v>
      </c>
      <c r="I9" s="7"/>
      <c r="J9" s="65"/>
      <c r="K9" s="8"/>
      <c r="L9" s="8"/>
      <c r="M9" s="8"/>
      <c r="N9" s="8"/>
      <c r="O9" s="8"/>
    </row>
    <row r="10" spans="1:15" s="5" customFormat="1" ht="30" customHeight="1" x14ac:dyDescent="0.2">
      <c r="A10" s="50" t="s">
        <v>15</v>
      </c>
      <c r="B10" s="95">
        <v>64157</v>
      </c>
      <c r="C10" s="72">
        <v>65352</v>
      </c>
      <c r="D10" s="81">
        <v>67407</v>
      </c>
      <c r="E10" s="88">
        <v>47266</v>
      </c>
      <c r="F10" s="52">
        <v>52911</v>
      </c>
      <c r="G10" s="93">
        <v>60888</v>
      </c>
      <c r="H10" s="90" t="s">
        <v>80</v>
      </c>
      <c r="I10" s="7"/>
      <c r="J10" s="65"/>
      <c r="K10" s="8"/>
      <c r="L10" s="8"/>
      <c r="M10" s="8"/>
      <c r="N10" s="8"/>
      <c r="O10" s="8"/>
    </row>
    <row r="11" spans="1:15" s="5" customFormat="1" ht="30" customHeight="1" x14ac:dyDescent="0.2">
      <c r="A11" s="48" t="s">
        <v>0</v>
      </c>
      <c r="B11" s="89">
        <v>6</v>
      </c>
      <c r="C11" s="79" t="s">
        <v>70</v>
      </c>
      <c r="D11" s="83">
        <v>6.4</v>
      </c>
      <c r="E11" s="87">
        <v>5.3</v>
      </c>
      <c r="F11" s="79" t="s">
        <v>70</v>
      </c>
      <c r="G11" s="97" t="s">
        <v>98</v>
      </c>
      <c r="H11" s="90" t="s">
        <v>80</v>
      </c>
      <c r="I11" s="11"/>
      <c r="J11" s="65"/>
      <c r="K11" s="12"/>
      <c r="L11" s="12"/>
      <c r="M11" s="12"/>
      <c r="N11" s="8"/>
      <c r="O11" s="8"/>
    </row>
    <row r="12" spans="1:15" s="5" customFormat="1" ht="30" customHeight="1" x14ac:dyDescent="0.2">
      <c r="A12" s="48" t="s">
        <v>1</v>
      </c>
      <c r="B12" s="89">
        <v>5.0999999999999996</v>
      </c>
      <c r="C12" s="79" t="s">
        <v>71</v>
      </c>
      <c r="D12" s="83">
        <v>5.4</v>
      </c>
      <c r="E12" s="87">
        <v>4.4000000000000004</v>
      </c>
      <c r="F12" s="79" t="s">
        <v>70</v>
      </c>
      <c r="G12" s="98">
        <v>5.0999999999999996</v>
      </c>
      <c r="H12" s="90" t="s">
        <v>80</v>
      </c>
      <c r="I12" s="11"/>
      <c r="J12" s="65"/>
      <c r="K12" s="12"/>
      <c r="L12" s="12"/>
      <c r="M12" s="12"/>
      <c r="N12" s="8"/>
      <c r="O12" s="8"/>
    </row>
    <row r="13" spans="1:15" s="5" customFormat="1" ht="39" customHeight="1" x14ac:dyDescent="0.35">
      <c r="A13" s="48" t="s">
        <v>73</v>
      </c>
      <c r="B13" s="89">
        <v>54.8</v>
      </c>
      <c r="C13" s="6">
        <v>46.3</v>
      </c>
      <c r="D13" s="83">
        <v>45.3</v>
      </c>
      <c r="E13" s="87">
        <v>59.2</v>
      </c>
      <c r="F13" s="51">
        <v>45.930232558139537</v>
      </c>
      <c r="G13" s="99">
        <v>45.3</v>
      </c>
      <c r="H13" s="90" t="s">
        <v>80</v>
      </c>
      <c r="I13" s="11"/>
      <c r="J13" s="65"/>
      <c r="K13" s="12"/>
      <c r="L13" s="12"/>
      <c r="M13" s="12"/>
      <c r="N13" s="8"/>
      <c r="O13" s="8"/>
    </row>
    <row r="14" spans="1:15" s="5" customFormat="1" ht="30" customHeight="1" x14ac:dyDescent="0.2">
      <c r="A14" s="48" t="s">
        <v>35</v>
      </c>
      <c r="B14" s="89">
        <v>48.5</v>
      </c>
      <c r="C14" s="79" t="s">
        <v>72</v>
      </c>
      <c r="D14" s="83">
        <v>52</v>
      </c>
      <c r="E14" s="89">
        <v>40.200000000000003</v>
      </c>
      <c r="F14" s="79" t="s">
        <v>70</v>
      </c>
      <c r="G14" s="99">
        <v>49.3</v>
      </c>
      <c r="H14" s="90" t="s">
        <v>80</v>
      </c>
      <c r="I14" s="13"/>
      <c r="J14" s="65"/>
      <c r="K14" s="12"/>
      <c r="L14" s="12"/>
      <c r="M14" s="12"/>
      <c r="N14" s="13"/>
      <c r="O14" s="13"/>
    </row>
    <row r="15" spans="1:15" ht="30" customHeight="1" x14ac:dyDescent="0.2">
      <c r="A15" s="48" t="s">
        <v>74</v>
      </c>
      <c r="B15" s="100">
        <v>83</v>
      </c>
      <c r="C15" s="82">
        <v>79</v>
      </c>
      <c r="D15" s="84">
        <v>81</v>
      </c>
      <c r="E15" s="100">
        <v>92</v>
      </c>
      <c r="F15" s="82">
        <v>94</v>
      </c>
      <c r="G15" s="105">
        <v>96</v>
      </c>
      <c r="H15" s="90" t="s">
        <v>64</v>
      </c>
      <c r="I15" s="14"/>
      <c r="J15" s="65"/>
    </row>
    <row r="16" spans="1:15" ht="30" customHeight="1" x14ac:dyDescent="0.2">
      <c r="A16" s="48" t="s">
        <v>68</v>
      </c>
      <c r="B16" s="100">
        <v>72</v>
      </c>
      <c r="C16" s="82">
        <v>76</v>
      </c>
      <c r="D16" s="84">
        <v>77</v>
      </c>
      <c r="E16" s="100">
        <v>65</v>
      </c>
      <c r="F16" s="82">
        <v>28</v>
      </c>
      <c r="G16" s="105">
        <v>51</v>
      </c>
      <c r="H16" s="90" t="s">
        <v>64</v>
      </c>
    </row>
    <row r="17" spans="1:15" ht="30" customHeight="1" x14ac:dyDescent="0.2">
      <c r="A17" s="48" t="s">
        <v>69</v>
      </c>
      <c r="B17" s="100">
        <v>94</v>
      </c>
      <c r="C17" s="82">
        <v>95</v>
      </c>
      <c r="D17" s="84">
        <v>95</v>
      </c>
      <c r="E17" s="100">
        <v>82</v>
      </c>
      <c r="F17" s="82">
        <v>85</v>
      </c>
      <c r="G17" s="105">
        <v>87</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6"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1" customHeight="1" x14ac:dyDescent="0.25">
      <c r="A22" s="152" t="s">
        <v>82</v>
      </c>
      <c r="B22" s="151"/>
      <c r="C22" s="151"/>
      <c r="D22" s="151"/>
      <c r="E22" s="151"/>
      <c r="F22" s="151"/>
      <c r="G22" s="151"/>
      <c r="H22" s="151"/>
    </row>
    <row r="23" spans="1:15" ht="35.25" customHeight="1" x14ac:dyDescent="0.2">
      <c r="A23" s="153" t="s">
        <v>84</v>
      </c>
      <c r="B23" s="143"/>
      <c r="C23" s="143"/>
      <c r="D23" s="143"/>
      <c r="E23" s="143"/>
      <c r="F23" s="143"/>
      <c r="G23" s="143"/>
      <c r="H23" s="143"/>
    </row>
    <row r="24" spans="1:15" ht="34.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1511</v>
      </c>
      <c r="F5" s="53">
        <v>1557</v>
      </c>
      <c r="G5" s="93">
        <v>1499</v>
      </c>
      <c r="H5" s="90" t="s">
        <v>80</v>
      </c>
      <c r="I5" s="25"/>
      <c r="J5" s="65"/>
      <c r="K5" s="8"/>
      <c r="L5" s="8"/>
      <c r="M5" s="8"/>
      <c r="N5" s="8"/>
      <c r="O5" s="8"/>
    </row>
    <row r="6" spans="1:15" s="5" customFormat="1" ht="30.75" customHeight="1" x14ac:dyDescent="0.2">
      <c r="A6" s="48" t="s">
        <v>76</v>
      </c>
      <c r="B6" s="94">
        <v>2602</v>
      </c>
      <c r="C6" s="71">
        <v>2493</v>
      </c>
      <c r="D6" s="81">
        <v>2416</v>
      </c>
      <c r="E6" s="86">
        <v>152</v>
      </c>
      <c r="F6" s="49">
        <v>148</v>
      </c>
      <c r="G6" s="93">
        <v>162</v>
      </c>
      <c r="H6" s="91" t="s">
        <v>64</v>
      </c>
      <c r="I6" s="9"/>
      <c r="J6" s="65"/>
      <c r="K6" s="8"/>
      <c r="L6" s="8"/>
      <c r="M6" s="8"/>
      <c r="N6" s="8"/>
      <c r="O6" s="8"/>
    </row>
    <row r="7" spans="1:15" s="5" customFormat="1" ht="30" customHeight="1" x14ac:dyDescent="0.2">
      <c r="A7" s="48" t="s">
        <v>77</v>
      </c>
      <c r="B7" s="95">
        <v>1238</v>
      </c>
      <c r="C7" s="72">
        <v>1598</v>
      </c>
      <c r="D7" s="81">
        <v>1919</v>
      </c>
      <c r="E7" s="86">
        <v>91</v>
      </c>
      <c r="F7" s="49">
        <v>116</v>
      </c>
      <c r="G7" s="93">
        <v>160</v>
      </c>
      <c r="H7" s="91" t="s">
        <v>64</v>
      </c>
      <c r="I7" s="10"/>
      <c r="J7" s="65"/>
      <c r="K7" s="8"/>
      <c r="L7" s="8"/>
      <c r="M7" s="8"/>
      <c r="N7" s="8"/>
      <c r="O7" s="8"/>
    </row>
    <row r="8" spans="1:15" s="5" customFormat="1" ht="39" customHeight="1" x14ac:dyDescent="0.35">
      <c r="A8" s="48" t="s">
        <v>78</v>
      </c>
      <c r="B8" s="89">
        <v>4.0999999999999996</v>
      </c>
      <c r="C8" s="6">
        <v>4.0999999999999996</v>
      </c>
      <c r="D8" s="83">
        <v>4.2</v>
      </c>
      <c r="E8" s="87">
        <v>3.5</v>
      </c>
      <c r="F8" s="51">
        <v>3.5771191841937542</v>
      </c>
      <c r="G8" s="96">
        <v>3.4</v>
      </c>
      <c r="H8" s="90" t="s">
        <v>67</v>
      </c>
      <c r="I8" s="7"/>
      <c r="J8" s="65"/>
      <c r="K8" s="8"/>
      <c r="L8" s="8"/>
      <c r="M8" s="8"/>
      <c r="N8" s="8"/>
      <c r="O8" s="8"/>
    </row>
    <row r="9" spans="1:15" s="5" customFormat="1" ht="39" customHeight="1" x14ac:dyDescent="0.35">
      <c r="A9" s="48" t="s">
        <v>79</v>
      </c>
      <c r="B9" s="89">
        <v>4</v>
      </c>
      <c r="C9" s="6">
        <v>4</v>
      </c>
      <c r="D9" s="83">
        <v>4</v>
      </c>
      <c r="E9" s="87">
        <v>2.9</v>
      </c>
      <c r="F9" s="51">
        <v>2.7281746031746033</v>
      </c>
      <c r="G9" s="96">
        <v>2.5</v>
      </c>
      <c r="H9" s="90" t="s">
        <v>80</v>
      </c>
      <c r="I9" s="7"/>
      <c r="J9" s="65"/>
      <c r="K9" s="8"/>
      <c r="L9" s="8"/>
      <c r="M9" s="8"/>
      <c r="N9" s="8"/>
      <c r="O9" s="8"/>
    </row>
    <row r="10" spans="1:15" s="5" customFormat="1" ht="30" customHeight="1" x14ac:dyDescent="0.2">
      <c r="A10" s="50" t="s">
        <v>15</v>
      </c>
      <c r="B10" s="95">
        <v>64157</v>
      </c>
      <c r="C10" s="72">
        <v>65352</v>
      </c>
      <c r="D10" s="81">
        <v>67407</v>
      </c>
      <c r="E10" s="88">
        <v>50315</v>
      </c>
      <c r="F10" s="52">
        <v>53916</v>
      </c>
      <c r="G10" s="93">
        <v>56488</v>
      </c>
      <c r="H10" s="90" t="s">
        <v>80</v>
      </c>
      <c r="I10" s="7"/>
      <c r="J10" s="65"/>
      <c r="K10" s="8"/>
      <c r="L10" s="8"/>
      <c r="M10" s="8"/>
      <c r="N10" s="8"/>
      <c r="O10" s="8"/>
    </row>
    <row r="11" spans="1:15" s="5" customFormat="1" ht="30" customHeight="1" x14ac:dyDescent="0.2">
      <c r="A11" s="48" t="s">
        <v>0</v>
      </c>
      <c r="B11" s="89">
        <v>6</v>
      </c>
      <c r="C11" s="79" t="s">
        <v>70</v>
      </c>
      <c r="D11" s="83">
        <v>6.4</v>
      </c>
      <c r="E11" s="87">
        <v>5.4</v>
      </c>
      <c r="F11" s="79" t="s">
        <v>70</v>
      </c>
      <c r="G11" s="97" t="s">
        <v>100</v>
      </c>
      <c r="H11" s="90" t="s">
        <v>80</v>
      </c>
      <c r="I11" s="11"/>
      <c r="J11" s="65"/>
      <c r="K11" s="12"/>
      <c r="L11" s="12"/>
      <c r="M11" s="12"/>
      <c r="N11" s="8"/>
      <c r="O11" s="8"/>
    </row>
    <row r="12" spans="1:15" s="5" customFormat="1" ht="30" customHeight="1" x14ac:dyDescent="0.2">
      <c r="A12" s="48" t="s">
        <v>1</v>
      </c>
      <c r="B12" s="89">
        <v>5.0999999999999996</v>
      </c>
      <c r="C12" s="79" t="s">
        <v>71</v>
      </c>
      <c r="D12" s="83">
        <v>5.4</v>
      </c>
      <c r="E12" s="87">
        <v>4.2</v>
      </c>
      <c r="F12" s="79" t="s">
        <v>70</v>
      </c>
      <c r="G12" s="98">
        <v>5</v>
      </c>
      <c r="H12" s="90" t="s">
        <v>80</v>
      </c>
      <c r="I12" s="11"/>
      <c r="J12" s="65"/>
      <c r="K12" s="12"/>
      <c r="L12" s="12"/>
      <c r="M12" s="12"/>
      <c r="N12" s="8"/>
      <c r="O12" s="8"/>
    </row>
    <row r="13" spans="1:15" s="5" customFormat="1" ht="39" customHeight="1" x14ac:dyDescent="0.35">
      <c r="A13" s="48" t="s">
        <v>73</v>
      </c>
      <c r="B13" s="89">
        <v>54.8</v>
      </c>
      <c r="C13" s="6">
        <v>46.3</v>
      </c>
      <c r="D13" s="83">
        <v>45.3</v>
      </c>
      <c r="E13" s="87">
        <v>59.6</v>
      </c>
      <c r="F13" s="51">
        <v>47.14193962748876</v>
      </c>
      <c r="G13" s="99">
        <v>39.6</v>
      </c>
      <c r="H13" s="90" t="s">
        <v>80</v>
      </c>
      <c r="I13" s="11"/>
      <c r="J13" s="65"/>
      <c r="K13" s="12"/>
      <c r="L13" s="12"/>
      <c r="M13" s="12"/>
      <c r="N13" s="8"/>
      <c r="O13" s="8"/>
    </row>
    <row r="14" spans="1:15" s="5" customFormat="1" ht="30" customHeight="1" x14ac:dyDescent="0.2">
      <c r="A14" s="48" t="s">
        <v>35</v>
      </c>
      <c r="B14" s="89">
        <v>48.5</v>
      </c>
      <c r="C14" s="79" t="s">
        <v>72</v>
      </c>
      <c r="D14" s="83">
        <v>52</v>
      </c>
      <c r="E14" s="89">
        <v>39.200000000000003</v>
      </c>
      <c r="F14" s="79" t="s">
        <v>70</v>
      </c>
      <c r="G14" s="99">
        <v>49.2</v>
      </c>
      <c r="H14" s="90" t="s">
        <v>80</v>
      </c>
      <c r="I14" s="13"/>
      <c r="J14" s="65"/>
      <c r="K14" s="12"/>
      <c r="L14" s="12"/>
      <c r="M14" s="12"/>
      <c r="N14" s="13"/>
      <c r="O14" s="13"/>
    </row>
    <row r="15" spans="1:15" ht="30" customHeight="1" x14ac:dyDescent="0.2">
      <c r="A15" s="48" t="s">
        <v>74</v>
      </c>
      <c r="B15" s="100">
        <v>83</v>
      </c>
      <c r="C15" s="82">
        <v>79</v>
      </c>
      <c r="D15" s="84">
        <v>81</v>
      </c>
      <c r="E15" s="100">
        <v>80</v>
      </c>
      <c r="F15" s="82">
        <v>80</v>
      </c>
      <c r="G15" s="105">
        <v>85</v>
      </c>
      <c r="H15" s="90" t="s">
        <v>64</v>
      </c>
      <c r="I15" s="14"/>
      <c r="J15" s="65"/>
    </row>
    <row r="16" spans="1:15" ht="30" customHeight="1" x14ac:dyDescent="0.2">
      <c r="A16" s="48" t="s">
        <v>68</v>
      </c>
      <c r="B16" s="100">
        <v>72</v>
      </c>
      <c r="C16" s="82">
        <v>76</v>
      </c>
      <c r="D16" s="84">
        <v>77</v>
      </c>
      <c r="E16" s="100">
        <v>100</v>
      </c>
      <c r="F16" s="82">
        <v>100</v>
      </c>
      <c r="G16" s="105">
        <v>100</v>
      </c>
      <c r="H16" s="90" t="s">
        <v>64</v>
      </c>
    </row>
    <row r="17" spans="1:15" ht="30" customHeight="1" x14ac:dyDescent="0.2">
      <c r="A17" s="48" t="s">
        <v>69</v>
      </c>
      <c r="B17" s="100">
        <v>94</v>
      </c>
      <c r="C17" s="82">
        <v>95</v>
      </c>
      <c r="D17" s="84">
        <v>95</v>
      </c>
      <c r="E17" s="100">
        <v>100</v>
      </c>
      <c r="F17" s="82">
        <v>100</v>
      </c>
      <c r="G17" s="105">
        <v>100</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9.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3.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1.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389</v>
      </c>
      <c r="F5" s="53">
        <v>392</v>
      </c>
      <c r="G5" s="93">
        <v>428</v>
      </c>
      <c r="H5" s="90" t="s">
        <v>80</v>
      </c>
      <c r="I5" s="25"/>
      <c r="J5" s="65"/>
      <c r="K5" s="8"/>
      <c r="L5" s="8"/>
      <c r="M5" s="8"/>
      <c r="N5" s="8"/>
      <c r="O5" s="8"/>
    </row>
    <row r="6" spans="1:15" s="5" customFormat="1" ht="30.75" customHeight="1" x14ac:dyDescent="0.2">
      <c r="A6" s="48" t="s">
        <v>76</v>
      </c>
      <c r="B6" s="94">
        <v>2602</v>
      </c>
      <c r="C6" s="71">
        <v>2493</v>
      </c>
      <c r="D6" s="81">
        <v>2416</v>
      </c>
      <c r="E6" s="86">
        <v>33</v>
      </c>
      <c r="F6" s="49">
        <v>41</v>
      </c>
      <c r="G6" s="93">
        <v>41</v>
      </c>
      <c r="H6" s="91" t="s">
        <v>64</v>
      </c>
      <c r="I6" s="9"/>
      <c r="J6" s="65"/>
      <c r="K6" s="8"/>
      <c r="L6" s="8"/>
      <c r="M6" s="8"/>
      <c r="N6" s="8"/>
      <c r="O6" s="8"/>
    </row>
    <row r="7" spans="1:15" s="5" customFormat="1" ht="30" customHeight="1" x14ac:dyDescent="0.2">
      <c r="A7" s="48" t="s">
        <v>77</v>
      </c>
      <c r="B7" s="95">
        <v>1238</v>
      </c>
      <c r="C7" s="72">
        <v>1598</v>
      </c>
      <c r="D7" s="81">
        <v>1919</v>
      </c>
      <c r="E7" s="86">
        <v>53</v>
      </c>
      <c r="F7" s="49">
        <v>76</v>
      </c>
      <c r="G7" s="93">
        <v>107</v>
      </c>
      <c r="H7" s="91" t="s">
        <v>64</v>
      </c>
      <c r="I7" s="10"/>
      <c r="J7" s="65"/>
      <c r="K7" s="8"/>
      <c r="L7" s="8"/>
      <c r="M7" s="8"/>
      <c r="N7" s="8"/>
      <c r="O7" s="8"/>
    </row>
    <row r="8" spans="1:15" s="5" customFormat="1" ht="39" customHeight="1" x14ac:dyDescent="0.35">
      <c r="A8" s="48" t="s">
        <v>78</v>
      </c>
      <c r="B8" s="89">
        <v>4.0999999999999996</v>
      </c>
      <c r="C8" s="6">
        <v>4.0999999999999996</v>
      </c>
      <c r="D8" s="83">
        <v>4.2</v>
      </c>
      <c r="E8" s="87">
        <v>1.7</v>
      </c>
      <c r="F8" s="51">
        <v>1.7877582166021693</v>
      </c>
      <c r="G8" s="96">
        <v>2</v>
      </c>
      <c r="H8" s="90" t="s">
        <v>67</v>
      </c>
      <c r="I8" s="7"/>
      <c r="J8" s="65"/>
      <c r="K8" s="8"/>
      <c r="L8" s="8"/>
      <c r="M8" s="8"/>
      <c r="N8" s="8"/>
      <c r="O8" s="8"/>
    </row>
    <row r="9" spans="1:15" s="5" customFormat="1" ht="39" customHeight="1" x14ac:dyDescent="0.35">
      <c r="A9" s="48" t="s">
        <v>79</v>
      </c>
      <c r="B9" s="89">
        <v>4</v>
      </c>
      <c r="C9" s="6">
        <v>4</v>
      </c>
      <c r="D9" s="83">
        <v>4</v>
      </c>
      <c r="E9" s="87">
        <v>3</v>
      </c>
      <c r="F9" s="51">
        <v>2.5901942645698428</v>
      </c>
      <c r="G9" s="96">
        <v>2.6</v>
      </c>
      <c r="H9" s="90" t="s">
        <v>80</v>
      </c>
      <c r="I9" s="7"/>
      <c r="J9" s="65"/>
      <c r="K9" s="8"/>
      <c r="L9" s="8"/>
      <c r="M9" s="8"/>
      <c r="N9" s="8"/>
      <c r="O9" s="8"/>
    </row>
    <row r="10" spans="1:15" s="5" customFormat="1" ht="30" customHeight="1" x14ac:dyDescent="0.2">
      <c r="A10" s="50" t="s">
        <v>15</v>
      </c>
      <c r="B10" s="95">
        <v>64157</v>
      </c>
      <c r="C10" s="72">
        <v>65352</v>
      </c>
      <c r="D10" s="81">
        <v>67407</v>
      </c>
      <c r="E10" s="88">
        <v>48473</v>
      </c>
      <c r="F10" s="52">
        <v>62023</v>
      </c>
      <c r="G10" s="93">
        <v>63504</v>
      </c>
      <c r="H10" s="90" t="s">
        <v>80</v>
      </c>
      <c r="I10" s="7"/>
      <c r="J10" s="65"/>
      <c r="K10" s="8"/>
      <c r="L10" s="8"/>
      <c r="M10" s="8"/>
      <c r="N10" s="8"/>
      <c r="O10" s="8"/>
    </row>
    <row r="11" spans="1:15" s="5" customFormat="1" ht="30" customHeight="1" x14ac:dyDescent="0.2">
      <c r="A11" s="48" t="s">
        <v>0</v>
      </c>
      <c r="B11" s="89">
        <v>6</v>
      </c>
      <c r="C11" s="79" t="s">
        <v>70</v>
      </c>
      <c r="D11" s="83">
        <v>6.4</v>
      </c>
      <c r="E11" s="87">
        <v>5.2</v>
      </c>
      <c r="F11" s="79" t="s">
        <v>70</v>
      </c>
      <c r="G11" s="97" t="s">
        <v>101</v>
      </c>
      <c r="H11" s="90" t="s">
        <v>80</v>
      </c>
      <c r="I11" s="11"/>
      <c r="J11" s="65"/>
      <c r="K11" s="12"/>
      <c r="L11" s="12"/>
      <c r="M11" s="12"/>
      <c r="N11" s="8"/>
      <c r="O11" s="8"/>
    </row>
    <row r="12" spans="1:15" s="5" customFormat="1" ht="30" customHeight="1" x14ac:dyDescent="0.2">
      <c r="A12" s="48" t="s">
        <v>1</v>
      </c>
      <c r="B12" s="89">
        <v>5.0999999999999996</v>
      </c>
      <c r="C12" s="79" t="s">
        <v>71</v>
      </c>
      <c r="D12" s="83">
        <v>5.4</v>
      </c>
      <c r="E12" s="87">
        <v>4.0999999999999996</v>
      </c>
      <c r="F12" s="79" t="s">
        <v>70</v>
      </c>
      <c r="G12" s="98">
        <v>4.7</v>
      </c>
      <c r="H12" s="90" t="s">
        <v>80</v>
      </c>
      <c r="I12" s="11"/>
      <c r="J12" s="65"/>
      <c r="K12" s="12"/>
      <c r="L12" s="12"/>
      <c r="M12" s="12"/>
      <c r="N12" s="8"/>
      <c r="O12" s="8"/>
    </row>
    <row r="13" spans="1:15" s="5" customFormat="1" ht="39" customHeight="1" x14ac:dyDescent="0.35">
      <c r="A13" s="48" t="s">
        <v>73</v>
      </c>
      <c r="B13" s="89">
        <v>54.8</v>
      </c>
      <c r="C13" s="6">
        <v>46.3</v>
      </c>
      <c r="D13" s="83">
        <v>45.3</v>
      </c>
      <c r="E13" s="87">
        <v>68.900000000000006</v>
      </c>
      <c r="F13" s="51">
        <v>48.724489795918366</v>
      </c>
      <c r="G13" s="99">
        <v>47.4</v>
      </c>
      <c r="H13" s="90" t="s">
        <v>80</v>
      </c>
      <c r="I13" s="11"/>
      <c r="J13" s="65"/>
      <c r="K13" s="12"/>
      <c r="L13" s="12"/>
      <c r="M13" s="12"/>
      <c r="N13" s="8"/>
      <c r="O13" s="8"/>
    </row>
    <row r="14" spans="1:15" s="5" customFormat="1" ht="30" customHeight="1" x14ac:dyDescent="0.2">
      <c r="A14" s="48" t="s">
        <v>35</v>
      </c>
      <c r="B14" s="89">
        <v>48.5</v>
      </c>
      <c r="C14" s="79" t="s">
        <v>72</v>
      </c>
      <c r="D14" s="83">
        <v>52</v>
      </c>
      <c r="E14" s="89">
        <v>40.1</v>
      </c>
      <c r="F14" s="79" t="s">
        <v>70</v>
      </c>
      <c r="G14" s="99">
        <v>45.3</v>
      </c>
      <c r="H14" s="90" t="s">
        <v>80</v>
      </c>
      <c r="I14" s="13"/>
      <c r="J14" s="65"/>
      <c r="K14" s="12"/>
      <c r="L14" s="12"/>
      <c r="M14" s="12"/>
      <c r="N14" s="13"/>
      <c r="O14" s="13"/>
    </row>
    <row r="15" spans="1:15" ht="30" customHeight="1" x14ac:dyDescent="0.2">
      <c r="A15" s="48" t="s">
        <v>74</v>
      </c>
      <c r="B15" s="100">
        <v>83</v>
      </c>
      <c r="C15" s="82">
        <v>79</v>
      </c>
      <c r="D15" s="84">
        <v>81</v>
      </c>
      <c r="E15" s="100">
        <v>64</v>
      </c>
      <c r="F15" s="82">
        <v>65</v>
      </c>
      <c r="G15" s="105">
        <v>57</v>
      </c>
      <c r="H15" s="90" t="s">
        <v>64</v>
      </c>
      <c r="I15" s="14"/>
      <c r="J15" s="65"/>
    </row>
    <row r="16" spans="1:15" ht="30" customHeight="1" x14ac:dyDescent="0.2">
      <c r="A16" s="48" t="s">
        <v>68</v>
      </c>
      <c r="B16" s="100">
        <v>72</v>
      </c>
      <c r="C16" s="82">
        <v>76</v>
      </c>
      <c r="D16" s="84">
        <v>77</v>
      </c>
      <c r="E16" s="100">
        <v>73</v>
      </c>
      <c r="F16" s="82">
        <v>52</v>
      </c>
      <c r="G16" s="105">
        <v>52</v>
      </c>
      <c r="H16" s="90" t="s">
        <v>64</v>
      </c>
    </row>
    <row r="17" spans="1:15" ht="30" customHeight="1" x14ac:dyDescent="0.2">
      <c r="A17" s="48" t="s">
        <v>69</v>
      </c>
      <c r="B17" s="100">
        <v>94</v>
      </c>
      <c r="C17" s="82">
        <v>95</v>
      </c>
      <c r="D17" s="84">
        <v>95</v>
      </c>
      <c r="E17" s="100">
        <v>93</v>
      </c>
      <c r="F17" s="82">
        <v>100</v>
      </c>
      <c r="G17" s="105">
        <v>94</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8.2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0.2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4.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4"/>
  <sheetViews>
    <sheetView workbookViewId="0">
      <selection activeCell="J4" sqref="J4"/>
    </sheetView>
  </sheetViews>
  <sheetFormatPr baseColWidth="10" defaultRowHeight="12.75" x14ac:dyDescent="0.2"/>
  <cols>
    <col min="1" max="1" width="35.42578125" style="17" customWidth="1"/>
    <col min="2" max="2" width="8" style="17" customWidth="1"/>
    <col min="3" max="4" width="7.85546875" style="17" customWidth="1"/>
    <col min="5" max="7" width="7.7109375" style="17" customWidth="1"/>
    <col min="8" max="8" width="13.7109375" style="17" customWidth="1"/>
    <col min="9" max="15" width="11.42578125" style="25"/>
    <col min="16" max="16384" width="11.42578125" style="17"/>
  </cols>
  <sheetData>
    <row r="2" spans="1:15" ht="18.75" x14ac:dyDescent="0.2">
      <c r="A2" s="115" t="s">
        <v>109</v>
      </c>
    </row>
    <row r="4" spans="1:15" s="5" customFormat="1" ht="39" customHeight="1" x14ac:dyDescent="0.2">
      <c r="A4" s="69" t="s">
        <v>106</v>
      </c>
      <c r="B4" s="108" t="s">
        <v>60</v>
      </c>
      <c r="C4" s="109" t="s">
        <v>62</v>
      </c>
      <c r="D4" s="110" t="s">
        <v>87</v>
      </c>
      <c r="E4" s="111" t="s">
        <v>61</v>
      </c>
      <c r="F4" s="112" t="s">
        <v>63</v>
      </c>
      <c r="G4" s="113" t="s">
        <v>88</v>
      </c>
      <c r="H4" s="114" t="s">
        <v>85</v>
      </c>
      <c r="I4" s="25"/>
      <c r="J4" s="25"/>
      <c r="K4" s="8"/>
      <c r="L4" s="8"/>
      <c r="M4" s="8"/>
      <c r="N4" s="8"/>
      <c r="O4" s="8"/>
    </row>
    <row r="5" spans="1:15" s="5" customFormat="1" ht="30" customHeight="1" x14ac:dyDescent="0.2">
      <c r="A5" s="48" t="s">
        <v>75</v>
      </c>
      <c r="B5" s="92">
        <v>19168</v>
      </c>
      <c r="C5" s="70">
        <v>19627</v>
      </c>
      <c r="D5" s="80">
        <v>20375</v>
      </c>
      <c r="E5" s="85">
        <v>591</v>
      </c>
      <c r="F5" s="53">
        <v>632</v>
      </c>
      <c r="G5" s="93">
        <v>641</v>
      </c>
      <c r="H5" s="90" t="s">
        <v>80</v>
      </c>
      <c r="I5" s="25"/>
      <c r="J5" s="65"/>
      <c r="K5" s="8"/>
      <c r="L5" s="8"/>
      <c r="M5" s="8"/>
      <c r="N5" s="8"/>
      <c r="O5" s="8"/>
    </row>
    <row r="6" spans="1:15" s="5" customFormat="1" ht="30.75" customHeight="1" x14ac:dyDescent="0.2">
      <c r="A6" s="48" t="s">
        <v>76</v>
      </c>
      <c r="B6" s="94">
        <v>2602</v>
      </c>
      <c r="C6" s="71">
        <v>2493</v>
      </c>
      <c r="D6" s="81">
        <v>2416</v>
      </c>
      <c r="E6" s="86">
        <v>53</v>
      </c>
      <c r="F6" s="49">
        <v>49</v>
      </c>
      <c r="G6" s="93">
        <v>48</v>
      </c>
      <c r="H6" s="91" t="s">
        <v>64</v>
      </c>
      <c r="I6" s="9"/>
      <c r="J6" s="65"/>
      <c r="K6" s="8"/>
      <c r="L6" s="8"/>
      <c r="M6" s="8"/>
      <c r="N6" s="8"/>
      <c r="O6" s="8"/>
    </row>
    <row r="7" spans="1:15" s="5" customFormat="1" ht="30" customHeight="1" x14ac:dyDescent="0.2">
      <c r="A7" s="48" t="s">
        <v>77</v>
      </c>
      <c r="B7" s="95">
        <v>1238</v>
      </c>
      <c r="C7" s="72">
        <v>1598</v>
      </c>
      <c r="D7" s="81">
        <v>1919</v>
      </c>
      <c r="E7" s="86">
        <v>79</v>
      </c>
      <c r="F7" s="49">
        <v>115</v>
      </c>
      <c r="G7" s="93">
        <v>151</v>
      </c>
      <c r="H7" s="91" t="s">
        <v>64</v>
      </c>
      <c r="I7" s="10"/>
      <c r="J7" s="65"/>
      <c r="K7" s="8"/>
      <c r="L7" s="8"/>
      <c r="M7" s="8"/>
      <c r="N7" s="8"/>
      <c r="O7" s="8"/>
    </row>
    <row r="8" spans="1:15" s="5" customFormat="1" ht="39" customHeight="1" x14ac:dyDescent="0.35">
      <c r="A8" s="48" t="s">
        <v>78</v>
      </c>
      <c r="B8" s="89">
        <v>4.0999999999999996</v>
      </c>
      <c r="C8" s="6">
        <v>4.0999999999999996</v>
      </c>
      <c r="D8" s="83">
        <v>4.2</v>
      </c>
      <c r="E8" s="87">
        <v>1.9</v>
      </c>
      <c r="F8" s="51">
        <v>1.9958023278000381</v>
      </c>
      <c r="G8" s="96">
        <v>2.1</v>
      </c>
      <c r="H8" s="90" t="s">
        <v>67</v>
      </c>
      <c r="I8" s="7"/>
      <c r="J8" s="65"/>
      <c r="K8" s="8"/>
      <c r="L8" s="8"/>
      <c r="M8" s="8"/>
      <c r="N8" s="8"/>
      <c r="O8" s="8"/>
    </row>
    <row r="9" spans="1:15" s="5" customFormat="1" ht="39" customHeight="1" x14ac:dyDescent="0.35">
      <c r="A9" s="48" t="s">
        <v>79</v>
      </c>
      <c r="B9" s="89">
        <v>4</v>
      </c>
      <c r="C9" s="6">
        <v>4</v>
      </c>
      <c r="D9" s="83">
        <v>4</v>
      </c>
      <c r="E9" s="87">
        <v>2.1</v>
      </c>
      <c r="F9" s="51">
        <v>2.6002766251728908</v>
      </c>
      <c r="G9" s="96">
        <v>2.2000000000000002</v>
      </c>
      <c r="H9" s="90" t="s">
        <v>80</v>
      </c>
      <c r="I9" s="7"/>
      <c r="J9" s="65"/>
      <c r="K9" s="8"/>
      <c r="L9" s="8"/>
      <c r="M9" s="8"/>
      <c r="N9" s="8"/>
      <c r="O9" s="8"/>
    </row>
    <row r="10" spans="1:15" s="5" customFormat="1" ht="30" customHeight="1" x14ac:dyDescent="0.2">
      <c r="A10" s="50" t="s">
        <v>15</v>
      </c>
      <c r="B10" s="95">
        <v>64157</v>
      </c>
      <c r="C10" s="72">
        <v>65352</v>
      </c>
      <c r="D10" s="81">
        <v>67407</v>
      </c>
      <c r="E10" s="88">
        <v>52936</v>
      </c>
      <c r="F10" s="52">
        <v>59764</v>
      </c>
      <c r="G10" s="93">
        <v>64106</v>
      </c>
      <c r="H10" s="90" t="s">
        <v>80</v>
      </c>
      <c r="I10" s="7"/>
      <c r="J10" s="65"/>
      <c r="K10" s="8"/>
      <c r="L10" s="8"/>
      <c r="M10" s="8"/>
      <c r="N10" s="8"/>
      <c r="O10" s="8"/>
    </row>
    <row r="11" spans="1:15" s="5" customFormat="1" ht="30" customHeight="1" x14ac:dyDescent="0.2">
      <c r="A11" s="48" t="s">
        <v>0</v>
      </c>
      <c r="B11" s="89">
        <v>6</v>
      </c>
      <c r="C11" s="79" t="s">
        <v>70</v>
      </c>
      <c r="D11" s="83">
        <v>6.4</v>
      </c>
      <c r="E11" s="87">
        <v>5.5</v>
      </c>
      <c r="F11" s="79" t="s">
        <v>70</v>
      </c>
      <c r="G11" s="97" t="s">
        <v>98</v>
      </c>
      <c r="H11" s="90" t="s">
        <v>80</v>
      </c>
      <c r="I11" s="11"/>
      <c r="J11" s="65"/>
      <c r="K11" s="12"/>
      <c r="L11" s="12"/>
      <c r="M11" s="12"/>
      <c r="N11" s="8"/>
      <c r="O11" s="8"/>
    </row>
    <row r="12" spans="1:15" s="5" customFormat="1" ht="30" customHeight="1" x14ac:dyDescent="0.2">
      <c r="A12" s="48" t="s">
        <v>1</v>
      </c>
      <c r="B12" s="89">
        <v>5.0999999999999996</v>
      </c>
      <c r="C12" s="79" t="s">
        <v>71</v>
      </c>
      <c r="D12" s="83">
        <v>5.4</v>
      </c>
      <c r="E12" s="87">
        <v>5.2</v>
      </c>
      <c r="F12" s="79" t="s">
        <v>70</v>
      </c>
      <c r="G12" s="98">
        <v>6.1</v>
      </c>
      <c r="H12" s="90" t="s">
        <v>80</v>
      </c>
      <c r="I12" s="11"/>
      <c r="J12" s="65"/>
      <c r="K12" s="12"/>
      <c r="L12" s="12"/>
      <c r="M12" s="12"/>
      <c r="N12" s="8"/>
      <c r="O12" s="8"/>
    </row>
    <row r="13" spans="1:15" s="5" customFormat="1" ht="39" customHeight="1" x14ac:dyDescent="0.35">
      <c r="A13" s="48" t="s">
        <v>73</v>
      </c>
      <c r="B13" s="89">
        <v>54.8</v>
      </c>
      <c r="C13" s="6">
        <v>46.3</v>
      </c>
      <c r="D13" s="83">
        <v>45.3</v>
      </c>
      <c r="E13" s="87">
        <v>60.6</v>
      </c>
      <c r="F13" s="51">
        <v>44.303797468354425</v>
      </c>
      <c r="G13" s="99">
        <v>49.9</v>
      </c>
      <c r="H13" s="90" t="s">
        <v>80</v>
      </c>
      <c r="I13" s="11"/>
      <c r="J13" s="65"/>
      <c r="K13" s="12"/>
      <c r="L13" s="12"/>
      <c r="M13" s="12"/>
      <c r="N13" s="8"/>
      <c r="O13" s="8"/>
    </row>
    <row r="14" spans="1:15" s="5" customFormat="1" ht="30" customHeight="1" x14ac:dyDescent="0.2">
      <c r="A14" s="48" t="s">
        <v>35</v>
      </c>
      <c r="B14" s="89">
        <v>48.5</v>
      </c>
      <c r="C14" s="79" t="s">
        <v>72</v>
      </c>
      <c r="D14" s="83">
        <v>52</v>
      </c>
      <c r="E14" s="89">
        <v>43.8</v>
      </c>
      <c r="F14" s="79" t="s">
        <v>70</v>
      </c>
      <c r="G14" s="99">
        <v>52.6</v>
      </c>
      <c r="H14" s="90" t="s">
        <v>80</v>
      </c>
      <c r="I14" s="13"/>
      <c r="J14" s="65"/>
      <c r="K14" s="12"/>
      <c r="L14" s="12"/>
      <c r="M14" s="12"/>
      <c r="N14" s="13"/>
      <c r="O14" s="13"/>
    </row>
    <row r="15" spans="1:15" ht="30" customHeight="1" x14ac:dyDescent="0.2">
      <c r="A15" s="48" t="s">
        <v>74</v>
      </c>
      <c r="B15" s="100">
        <v>83</v>
      </c>
      <c r="C15" s="82">
        <v>79</v>
      </c>
      <c r="D15" s="84">
        <v>81</v>
      </c>
      <c r="E15" s="100">
        <v>85</v>
      </c>
      <c r="F15" s="82">
        <v>80</v>
      </c>
      <c r="G15" s="105">
        <v>83</v>
      </c>
      <c r="H15" s="90" t="s">
        <v>64</v>
      </c>
      <c r="I15" s="14"/>
      <c r="J15" s="65"/>
    </row>
    <row r="16" spans="1:15" ht="30" customHeight="1" x14ac:dyDescent="0.2">
      <c r="A16" s="48" t="s">
        <v>68</v>
      </c>
      <c r="B16" s="100">
        <v>72</v>
      </c>
      <c r="C16" s="82">
        <v>76</v>
      </c>
      <c r="D16" s="84">
        <v>77</v>
      </c>
      <c r="E16" s="100">
        <v>64</v>
      </c>
      <c r="F16" s="82">
        <v>63</v>
      </c>
      <c r="G16" s="105">
        <v>50</v>
      </c>
      <c r="H16" s="90" t="s">
        <v>64</v>
      </c>
    </row>
    <row r="17" spans="1:15" ht="30" customHeight="1" x14ac:dyDescent="0.2">
      <c r="A17" s="48" t="s">
        <v>69</v>
      </c>
      <c r="B17" s="100">
        <v>94</v>
      </c>
      <c r="C17" s="82">
        <v>95</v>
      </c>
      <c r="D17" s="84">
        <v>95</v>
      </c>
      <c r="E17" s="100">
        <v>71</v>
      </c>
      <c r="F17" s="82">
        <v>65</v>
      </c>
      <c r="G17" s="105">
        <v>84</v>
      </c>
      <c r="H17" s="90" t="s">
        <v>64</v>
      </c>
      <c r="I17" s="14"/>
      <c r="J17" s="65"/>
    </row>
    <row r="18" spans="1:15" s="125" customFormat="1" ht="22.5" customHeight="1" thickBot="1" x14ac:dyDescent="0.25">
      <c r="A18" s="155" t="s">
        <v>86</v>
      </c>
      <c r="B18" s="156"/>
      <c r="C18" s="156"/>
      <c r="D18" s="156"/>
      <c r="E18" s="156"/>
      <c r="F18" s="156"/>
      <c r="G18" s="156"/>
      <c r="H18" s="156"/>
      <c r="I18" s="121"/>
      <c r="J18" s="122"/>
      <c r="K18" s="123"/>
      <c r="L18" s="124"/>
      <c r="M18" s="121"/>
      <c r="N18" s="121"/>
      <c r="O18" s="121"/>
    </row>
    <row r="19" spans="1:15" ht="97.5" customHeight="1" thickBot="1" x14ac:dyDescent="0.25">
      <c r="A19" s="146" t="s">
        <v>107</v>
      </c>
      <c r="B19" s="147"/>
      <c r="C19" s="147"/>
      <c r="D19" s="147"/>
      <c r="E19" s="147"/>
      <c r="F19" s="147"/>
      <c r="G19" s="147"/>
      <c r="H19" s="148"/>
    </row>
    <row r="20" spans="1:15" ht="21.75" customHeight="1" x14ac:dyDescent="0.2">
      <c r="A20" s="149" t="s">
        <v>89</v>
      </c>
      <c r="B20" s="143"/>
      <c r="C20" s="143"/>
      <c r="D20" s="143"/>
      <c r="E20" s="143"/>
      <c r="F20" s="143"/>
      <c r="G20" s="143"/>
      <c r="H20" s="143"/>
    </row>
    <row r="21" spans="1:15" ht="20.25" customHeight="1" x14ac:dyDescent="0.25">
      <c r="A21" s="150" t="s">
        <v>81</v>
      </c>
      <c r="B21" s="151"/>
      <c r="C21" s="151"/>
      <c r="D21" s="151"/>
      <c r="E21" s="151"/>
      <c r="F21" s="151"/>
      <c r="G21" s="151"/>
      <c r="H21" s="151"/>
    </row>
    <row r="22" spans="1:15" ht="21.75" customHeight="1" x14ac:dyDescent="0.25">
      <c r="A22" s="152" t="s">
        <v>82</v>
      </c>
      <c r="B22" s="151"/>
      <c r="C22" s="151"/>
      <c r="D22" s="151"/>
      <c r="E22" s="151"/>
      <c r="F22" s="151"/>
      <c r="G22" s="151"/>
      <c r="H22" s="151"/>
    </row>
    <row r="23" spans="1:15" ht="32.25" customHeight="1" x14ac:dyDescent="0.2">
      <c r="A23" s="153" t="s">
        <v>84</v>
      </c>
      <c r="B23" s="143"/>
      <c r="C23" s="143"/>
      <c r="D23" s="143"/>
      <c r="E23" s="143"/>
      <c r="F23" s="143"/>
      <c r="G23" s="143"/>
      <c r="H23" s="143"/>
    </row>
    <row r="24" spans="1:15" ht="33.75" customHeight="1" x14ac:dyDescent="0.2">
      <c r="A24" s="142" t="s">
        <v>83</v>
      </c>
      <c r="B24" s="143"/>
      <c r="C24" s="143"/>
      <c r="D24" s="143"/>
      <c r="E24" s="143"/>
      <c r="F24" s="143"/>
      <c r="G24" s="143"/>
      <c r="H24" s="143"/>
    </row>
  </sheetData>
  <mergeCells count="7">
    <mergeCell ref="A24:H24"/>
    <mergeCell ref="A23:H23"/>
    <mergeCell ref="A18:H18"/>
    <mergeCell ref="A19:H19"/>
    <mergeCell ref="A20:H20"/>
    <mergeCell ref="A21:H21"/>
    <mergeCell ref="A22:H22"/>
  </mergeCells>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SENTRALE MÅLTALL -FO4</vt:lpstr>
      <vt:lpstr>NØKKELTALL -FO4</vt:lpstr>
      <vt:lpstr>Gamle Oslo</vt:lpstr>
      <vt:lpstr>Grünerløkka</vt:lpstr>
      <vt:lpstr>Sagene</vt:lpstr>
      <vt:lpstr>St.Hanshaugen</vt:lpstr>
      <vt:lpstr>Frogner</vt:lpstr>
      <vt:lpstr>Ullern</vt:lpstr>
      <vt:lpstr>Vestre Aker</vt:lpstr>
      <vt:lpstr>Nordre Aker</vt:lpstr>
      <vt:lpstr>Bjerke</vt:lpstr>
      <vt:lpstr>Grorud</vt:lpstr>
      <vt:lpstr>Stovner</vt:lpstr>
      <vt:lpstr>Alna</vt:lpstr>
      <vt:lpstr>Østensjø</vt:lpstr>
      <vt:lpstr>Nordstrand</vt:lpstr>
      <vt:lpstr>Søndre Nordstrand</vt:lpstr>
      <vt:lpstr>2017 beregning av mottakerandel</vt:lpstr>
    </vt:vector>
  </TitlesOfParts>
  <Company>Oslo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winapp</dc:creator>
  <cp:lastModifiedBy>Ragnhild Solheim</cp:lastModifiedBy>
  <cp:lastPrinted>2018-10-05T06:55:49Z</cp:lastPrinted>
  <dcterms:created xsi:type="dcterms:W3CDTF">2007-08-20T16:45:33Z</dcterms:created>
  <dcterms:modified xsi:type="dcterms:W3CDTF">2018-10-23T07:49:17Z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2009-10-02 12:52:31</vt:lpwstr>
  </property>
</Properties>
</file>