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19416" windowHeight="11016" activeTab="5"/>
  </bookViews>
  <sheets>
    <sheet name="Ark1" sheetId="1" r:id="rId1"/>
    <sheet name="Barnehager" sheetId="2" r:id="rId2"/>
    <sheet name="Hjembaserte tjenester" sheetId="3" r:id="rId3"/>
    <sheet name="NAV-ansatte" sheetId="4" r:id="rId4"/>
    <sheet name="Barnevern" sheetId="5" r:id="rId5"/>
    <sheet name="Boliger" sheetId="6" r:id="rId6"/>
  </sheets>
  <calcPr calcId="145621"/>
</workbook>
</file>

<file path=xl/calcChain.xml><?xml version="1.0" encoding="utf-8"?>
<calcChain xmlns="http://schemas.openxmlformats.org/spreadsheetml/2006/main">
  <c r="AD13" i="1" l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4" i="1"/>
  <c r="AD5" i="1"/>
  <c r="AD6" i="1"/>
  <c r="AD7" i="1"/>
  <c r="AD8" i="1"/>
  <c r="AD9" i="1"/>
  <c r="AD10" i="1"/>
  <c r="AD11" i="1"/>
  <c r="AD12" i="1"/>
  <c r="AD3" i="1"/>
  <c r="AC4" i="1" l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3" i="1"/>
</calcChain>
</file>

<file path=xl/sharedStrings.xml><?xml version="1.0" encoding="utf-8"?>
<sst xmlns="http://schemas.openxmlformats.org/spreadsheetml/2006/main" count="533" uniqueCount="86">
  <si>
    <t>1.halvår 2017</t>
  </si>
  <si>
    <t>Syk %</t>
  </si>
  <si>
    <t>Korttid %</t>
  </si>
  <si>
    <t>Langtid %</t>
  </si>
  <si>
    <t>1. halvår 2016</t>
  </si>
  <si>
    <t>1. halvår 2015</t>
  </si>
  <si>
    <t>Virksomhetstype</t>
  </si>
  <si>
    <t>Endring fra 2015 til 2016</t>
  </si>
  <si>
    <t>Endring fra 2015 til 2017</t>
  </si>
  <si>
    <t>Endring fra 2016 til 2017</t>
  </si>
  <si>
    <t>Etat</t>
  </si>
  <si>
    <t>KF</t>
  </si>
  <si>
    <t>Bydel</t>
  </si>
  <si>
    <t>BYR</t>
  </si>
  <si>
    <t>byr</t>
  </si>
  <si>
    <t>1.halvår 2018</t>
  </si>
  <si>
    <t>Barne- og familieetaten</t>
  </si>
  <si>
    <t>Beredsapsetaten</t>
  </si>
  <si>
    <t>Boligbygg Oslo KF</t>
  </si>
  <si>
    <t>Brann- og redningsetaten</t>
  </si>
  <si>
    <t>Byantikvaren</t>
  </si>
  <si>
    <t>Bydel Alna</t>
  </si>
  <si>
    <t>Bydel Bjerke</t>
  </si>
  <si>
    <t>Bydel Frogner</t>
  </si>
  <si>
    <t>Bydel Gamle Oslo</t>
  </si>
  <si>
    <t>Bydel Grorud</t>
  </si>
  <si>
    <t>Bydel Grünerløkka</t>
  </si>
  <si>
    <t>Bydel Nordre Aker</t>
  </si>
  <si>
    <t>Bydel Nordstrand</t>
  </si>
  <si>
    <t>Bydel Sagene</t>
  </si>
  <si>
    <t>Bydel St.Hanshaugen</t>
  </si>
  <si>
    <t>Bydel Stovner</t>
  </si>
  <si>
    <t>Bydel Søndre Nordstrand</t>
  </si>
  <si>
    <t>Bydel Ullern</t>
  </si>
  <si>
    <t>Bydel Vestre Aker</t>
  </si>
  <si>
    <t>Bydel Østensjø</t>
  </si>
  <si>
    <t>Bymiljøetaten</t>
  </si>
  <si>
    <t>Byrådsavdelingene</t>
  </si>
  <si>
    <t>Bystyrets sekretariat</t>
  </si>
  <si>
    <t>Deichmanske bibliotek</t>
  </si>
  <si>
    <t>Eiendoms- og byfornyelses</t>
  </si>
  <si>
    <t>Energigjenvinningsetaten</t>
  </si>
  <si>
    <t>Fornebubanen</t>
  </si>
  <si>
    <t>Gravferdsetaten</t>
  </si>
  <si>
    <t>Helseetaten</t>
  </si>
  <si>
    <t>Kemnerkontoret</t>
  </si>
  <si>
    <t>Klimaetaten</t>
  </si>
  <si>
    <t>Kommuneadvokaten</t>
  </si>
  <si>
    <t>Kommunerevisjonen</t>
  </si>
  <si>
    <t>Kultur- og idrettsbygg Oslo KF</t>
  </si>
  <si>
    <t>Kulturetaten</t>
  </si>
  <si>
    <t>Munchmuseet</t>
  </si>
  <si>
    <t>Næringsetaten</t>
  </si>
  <si>
    <t>Omsorgsbygg Oslo KF</t>
  </si>
  <si>
    <t>Origo - digitaliseringsenhet</t>
  </si>
  <si>
    <t>Oslo Havn KF</t>
  </si>
  <si>
    <t>Pasient- og brukerombudet i Oslo og Akreshus</t>
  </si>
  <si>
    <t>Plan- og bygningsetaten</t>
  </si>
  <si>
    <t>Renovasjonsetaten</t>
  </si>
  <si>
    <t>Rådhusets forvaltningstjeneste</t>
  </si>
  <si>
    <t>Sykehjemsetaten</t>
  </si>
  <si>
    <t>Undervisningsbygg Oslo KF</t>
  </si>
  <si>
    <t>Utdanningsetaten</t>
  </si>
  <si>
    <t>Utviklings- og kompetanseetaten</t>
  </si>
  <si>
    <t>Vann- og avløpsetaten</t>
  </si>
  <si>
    <t>Velferdsetaten</t>
  </si>
  <si>
    <t>Helse,- sosial- og eldreombudet</t>
  </si>
  <si>
    <t>Korttid%</t>
  </si>
  <si>
    <t>Endring fra 2017 til 2018</t>
  </si>
  <si>
    <t>1. halvår 2017</t>
  </si>
  <si>
    <t>Virksomhet</t>
  </si>
  <si>
    <t>Virksomhet (T)</t>
  </si>
  <si>
    <t>Netto</t>
  </si>
  <si>
    <t>Syk</t>
  </si>
  <si>
    <t>Kortidsfravær dgv</t>
  </si>
  <si>
    <t>Korttidsfravær %</t>
  </si>
  <si>
    <t>Langtidsfravær dgv</t>
  </si>
  <si>
    <t>Langtidsfravær %</t>
  </si>
  <si>
    <t>Beskrivelse Virksomhet</t>
  </si>
  <si>
    <t>1.halvår 2016</t>
  </si>
  <si>
    <t>1.halvår 2015</t>
  </si>
  <si>
    <t>Ikke tilgj.</t>
  </si>
  <si>
    <t>Korttid dgv.</t>
  </si>
  <si>
    <t>Syk 17-56 dgv</t>
  </si>
  <si>
    <t>1. halvår 2019</t>
  </si>
  <si>
    <t>Endring fra 2018 til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</si>
</sst>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4">
    <xf numFmtId="0" fontId="0" fillId="0" borderId="0" xfId="0"/>
    <xf numFmtId="0" fontId="0" fillId="0" borderId="0" xfId="0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0" borderId="10" xfId="0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0" borderId="11" xfId="0" applyBorder="1"/>
    <xf numFmtId="0" fontId="0" fillId="0" borderId="0" xfId="0" applyFill="1"/>
    <xf numFmtId="0" fontId="0" fillId="0" borderId="7" xfId="0" applyBorder="1"/>
    <xf numFmtId="0" fontId="3" fillId="0" borderId="12" xfId="0" applyFont="1" applyBorder="1"/>
    <xf numFmtId="0" fontId="3" fillId="0" borderId="13" xfId="0" applyFont="1" applyBorder="1"/>
    <xf numFmtId="0" fontId="3" fillId="2" borderId="12" xfId="0" applyFont="1" applyFill="1" applyBorder="1"/>
    <xf numFmtId="0" fontId="0" fillId="0" borderId="12" xfId="0" applyBorder="1"/>
    <xf numFmtId="0" fontId="0" fillId="0" borderId="13" xfId="0" applyBorder="1"/>
    <xf numFmtId="164" fontId="3" fillId="0" borderId="13" xfId="0" applyNumberFormat="1" applyFont="1" applyBorder="1"/>
    <xf numFmtId="164" fontId="0" fillId="0" borderId="0" xfId="0" applyNumberFormat="1"/>
    <xf numFmtId="164" fontId="0" fillId="2" borderId="4" xfId="0" applyNumberFormat="1" applyFill="1" applyBorder="1"/>
    <xf numFmtId="164" fontId="0" fillId="2" borderId="0" xfId="0" applyNumberFormat="1" applyFill="1" applyBorder="1"/>
    <xf numFmtId="164" fontId="0" fillId="2" borderId="5" xfId="0" applyNumberFormat="1" applyFill="1" applyBorder="1"/>
    <xf numFmtId="164" fontId="0" fillId="8" borderId="4" xfId="0" applyNumberFormat="1" applyFill="1" applyBorder="1"/>
    <xf numFmtId="164" fontId="0" fillId="8" borderId="0" xfId="0" applyNumberFormat="1" applyFill="1" applyBorder="1"/>
    <xf numFmtId="164" fontId="0" fillId="8" borderId="5" xfId="0" applyNumberFormat="1" applyFill="1" applyBorder="1"/>
    <xf numFmtId="164" fontId="0" fillId="4" borderId="4" xfId="0" applyNumberFormat="1" applyFill="1" applyBorder="1"/>
    <xf numFmtId="164" fontId="0" fillId="4" borderId="0" xfId="0" applyNumberFormat="1" applyFill="1" applyBorder="1"/>
    <xf numFmtId="164" fontId="0" fillId="4" borderId="5" xfId="0" applyNumberFormat="1" applyFill="1" applyBorder="1"/>
    <xf numFmtId="0" fontId="3" fillId="0" borderId="0" xfId="0" applyFont="1"/>
    <xf numFmtId="0" fontId="0" fillId="2" borderId="12" xfId="0" applyFill="1" applyBorder="1"/>
    <xf numFmtId="0" fontId="3" fillId="0" borderId="7" xfId="0" applyFont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8" borderId="6" xfId="0" applyFont="1" applyFill="1" applyBorder="1"/>
    <xf numFmtId="0" fontId="3" fillId="8" borderId="7" xfId="0" applyFont="1" applyFill="1" applyBorder="1"/>
    <xf numFmtId="0" fontId="3" fillId="8" borderId="8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11" xfId="0" applyNumberFormat="1" applyFont="1" applyFill="1" applyBorder="1"/>
    <xf numFmtId="164" fontId="3" fillId="0" borderId="10" xfId="0" applyNumberFormat="1" applyFont="1" applyBorder="1"/>
    <xf numFmtId="164" fontId="3" fillId="8" borderId="9" xfId="0" applyNumberFormat="1" applyFont="1" applyFill="1" applyBorder="1"/>
    <xf numFmtId="164" fontId="3" fillId="8" borderId="10" xfId="0" applyNumberFormat="1" applyFont="1" applyFill="1" applyBorder="1"/>
    <xf numFmtId="164" fontId="3" fillId="8" borderId="11" xfId="0" applyNumberFormat="1" applyFont="1" applyFill="1" applyBorder="1"/>
    <xf numFmtId="164" fontId="3" fillId="4" borderId="9" xfId="0" applyNumberFormat="1" applyFont="1" applyFill="1" applyBorder="1"/>
    <xf numFmtId="164" fontId="3" fillId="4" borderId="10" xfId="0" applyNumberFormat="1" applyFont="1" applyFill="1" applyBorder="1"/>
    <xf numFmtId="164" fontId="3" fillId="4" borderId="11" xfId="0" applyNumberFormat="1" applyFont="1" applyFill="1" applyBorder="1"/>
    <xf numFmtId="164" fontId="0" fillId="5" borderId="0" xfId="0" applyNumberFormat="1" applyFill="1" applyBorder="1"/>
    <xf numFmtId="164" fontId="0" fillId="5" borderId="5" xfId="0" applyNumberFormat="1" applyFill="1" applyBorder="1"/>
    <xf numFmtId="164" fontId="0" fillId="5" borderId="10" xfId="0" applyNumberFormat="1" applyFill="1" applyBorder="1"/>
    <xf numFmtId="164" fontId="0" fillId="5" borderId="11" xfId="0" applyNumberFormat="1" applyFill="1" applyBorder="1"/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0" borderId="0" xfId="0"/>
    <xf numFmtId="4" fontId="0" fillId="0" borderId="0" xfId="0" applyNumberFormat="1"/>
    <xf numFmtId="4" fontId="0" fillId="10" borderId="17" xfId="0" applyNumberFormat="1" applyFill="1" applyBorder="1" applyAlignment="1">
      <alignment horizontal="right"/>
    </xf>
    <xf numFmtId="4" fontId="0" fillId="10" borderId="13" xfId="0" applyNumberFormat="1" applyFill="1" applyBorder="1" applyAlignment="1">
      <alignment horizontal="right"/>
    </xf>
    <xf numFmtId="4" fontId="0" fillId="10" borderId="18" xfId="0" applyNumberFormat="1" applyFill="1" applyBorder="1" applyAlignment="1">
      <alignment horizontal="right"/>
    </xf>
    <xf numFmtId="4" fontId="0" fillId="10" borderId="14" xfId="0" applyNumberFormat="1" applyFill="1" applyBorder="1" applyAlignment="1">
      <alignment horizontal="right"/>
    </xf>
    <xf numFmtId="0" fontId="0" fillId="10" borderId="22" xfId="0" applyFill="1" applyBorder="1"/>
    <xf numFmtId="4" fontId="0" fillId="10" borderId="19" xfId="0" applyNumberFormat="1" applyFill="1" applyBorder="1"/>
    <xf numFmtId="4" fontId="0" fillId="10" borderId="0" xfId="0" applyNumberFormat="1" applyFill="1" applyBorder="1"/>
    <xf numFmtId="4" fontId="0" fillId="10" borderId="23" xfId="0" applyNumberFormat="1" applyFill="1" applyBorder="1"/>
    <xf numFmtId="0" fontId="0" fillId="10" borderId="19" xfId="0" applyFill="1" applyBorder="1"/>
    <xf numFmtId="0" fontId="0" fillId="10" borderId="0" xfId="0" applyFill="1" applyBorder="1"/>
    <xf numFmtId="0" fontId="0" fillId="10" borderId="23" xfId="0" applyFill="1" applyBorder="1"/>
    <xf numFmtId="0" fontId="0" fillId="10" borderId="2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4" fontId="6" fillId="10" borderId="12" xfId="0" applyNumberFormat="1" applyFont="1" applyFill="1" applyBorder="1" applyAlignment="1">
      <alignment horizontal="center"/>
    </xf>
    <xf numFmtId="0" fontId="0" fillId="5" borderId="12" xfId="0" applyFill="1" applyBorder="1"/>
    <xf numFmtId="0" fontId="0" fillId="4" borderId="12" xfId="0" applyFill="1" applyBorder="1"/>
    <xf numFmtId="0" fontId="0" fillId="3" borderId="12" xfId="0" applyFill="1" applyBorder="1"/>
    <xf numFmtId="0" fontId="0" fillId="0" borderId="17" xfId="0" applyFill="1" applyBorder="1"/>
    <xf numFmtId="164" fontId="0" fillId="9" borderId="0" xfId="0" applyNumberFormat="1" applyFill="1" applyBorder="1"/>
    <xf numFmtId="0" fontId="3" fillId="5" borderId="7" xfId="0" applyFont="1" applyFill="1" applyBorder="1"/>
    <xf numFmtId="49" fontId="0" fillId="10" borderId="19" xfId="0" applyNumberFormat="1" applyFill="1" applyBorder="1" applyAlignment="1">
      <alignment horizontal="right"/>
    </xf>
    <xf numFmtId="4" fontId="0" fillId="10" borderId="20" xfId="0" applyNumberFormat="1" applyFill="1" applyBorder="1" applyAlignment="1">
      <alignment horizontal="right"/>
    </xf>
    <xf numFmtId="0" fontId="3" fillId="5" borderId="21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25" xfId="0" applyFont="1" applyFill="1" applyBorder="1"/>
    <xf numFmtId="0" fontId="3" fillId="5" borderId="26" xfId="0" applyFont="1" applyFill="1" applyBorder="1"/>
    <xf numFmtId="164" fontId="0" fillId="5" borderId="19" xfId="0" applyNumberFormat="1" applyFill="1" applyBorder="1"/>
    <xf numFmtId="164" fontId="0" fillId="5" borderId="23" xfId="0" applyNumberFormat="1" applyFill="1" applyBorder="1"/>
    <xf numFmtId="164" fontId="0" fillId="5" borderId="20" xfId="0" applyNumberFormat="1" applyFill="1" applyBorder="1"/>
    <xf numFmtId="164" fontId="0" fillId="5" borderId="17" xfId="0" applyNumberFormat="1" applyFill="1" applyBorder="1"/>
    <xf numFmtId="164" fontId="0" fillId="5" borderId="24" xfId="0" applyNumberFormat="1" applyFill="1" applyBorder="1"/>
    <xf numFmtId="0" fontId="5" fillId="10" borderId="20" xfId="0" applyFont="1" applyFill="1" applyBorder="1" applyAlignment="1">
      <alignment horizontal="center"/>
    </xf>
    <xf numFmtId="4" fontId="5" fillId="10" borderId="17" xfId="0" applyNumberFormat="1" applyFont="1" applyFill="1" applyBorder="1" applyAlignment="1">
      <alignment horizontal="center"/>
    </xf>
    <xf numFmtId="4" fontId="5" fillId="10" borderId="24" xfId="0" applyNumberFormat="1" applyFont="1" applyFill="1" applyBorder="1" applyAlignment="1">
      <alignment horizontal="center"/>
    </xf>
    <xf numFmtId="0" fontId="3" fillId="10" borderId="21" xfId="0" applyFont="1" applyFill="1" applyBorder="1" applyAlignment="1">
      <alignment horizontal="center"/>
    </xf>
    <xf numFmtId="0" fontId="3" fillId="10" borderId="22" xfId="0" applyFont="1" applyFill="1" applyBorder="1" applyAlignment="1">
      <alignment horizontal="center"/>
    </xf>
    <xf numFmtId="0" fontId="3" fillId="10" borderId="16" xfId="0" applyFont="1" applyFill="1" applyBorder="1" applyAlignment="1">
      <alignment horizontal="center"/>
    </xf>
    <xf numFmtId="49" fontId="0" fillId="10" borderId="20" xfId="0" applyNumberFormat="1" applyFill="1" applyBorder="1" applyAlignment="1">
      <alignment horizontal="right"/>
    </xf>
    <xf numFmtId="4" fontId="0" fillId="10" borderId="17" xfId="0" applyNumberFormat="1" applyFill="1" applyBorder="1"/>
    <xf numFmtId="4" fontId="0" fillId="10" borderId="24" xfId="0" applyNumberFormat="1" applyFill="1" applyBorder="1"/>
    <xf numFmtId="164" fontId="3" fillId="5" borderId="20" xfId="0" applyNumberFormat="1" applyFont="1" applyFill="1" applyBorder="1"/>
    <xf numFmtId="164" fontId="3" fillId="5" borderId="17" xfId="0" applyNumberFormat="1" applyFont="1" applyFill="1" applyBorder="1"/>
    <xf numFmtId="164" fontId="3" fillId="5" borderId="24" xfId="0" applyNumberFormat="1" applyFont="1" applyFill="1" applyBorder="1"/>
    <xf numFmtId="4" fontId="3" fillId="10" borderId="20" xfId="0" applyNumberFormat="1" applyFont="1" applyFill="1" applyBorder="1" applyAlignment="1">
      <alignment horizontal="right"/>
    </xf>
    <xf numFmtId="4" fontId="3" fillId="10" borderId="17" xfId="0" applyNumberFormat="1" applyFont="1" applyFill="1" applyBorder="1" applyAlignment="1">
      <alignment horizontal="right"/>
    </xf>
    <xf numFmtId="4" fontId="3" fillId="10" borderId="24" xfId="0" applyNumberFormat="1" applyFont="1" applyFill="1" applyBorder="1" applyAlignment="1">
      <alignment horizontal="right"/>
    </xf>
    <xf numFmtId="0" fontId="0" fillId="2" borderId="13" xfId="0" applyFill="1" applyBorder="1"/>
    <xf numFmtId="164" fontId="0" fillId="3" borderId="0" xfId="0" applyNumberFormat="1" applyFill="1" applyBorder="1"/>
    <xf numFmtId="4" fontId="0" fillId="0" borderId="0" xfId="0" applyNumberFormat="1" applyBorder="1"/>
    <xf numFmtId="164" fontId="0" fillId="6" borderId="0" xfId="0" applyNumberFormat="1" applyFill="1" applyBorder="1"/>
    <xf numFmtId="0" fontId="0" fillId="0" borderId="0" xfId="0" applyBorder="1"/>
    <xf numFmtId="164" fontId="0" fillId="7" borderId="0" xfId="0" applyNumberFormat="1" applyFill="1" applyBorder="1"/>
    <xf numFmtId="49" fontId="0" fillId="10" borderId="0" xfId="0" applyNumberFormat="1" applyFill="1" applyBorder="1" applyAlignment="1">
      <alignment horizontal="right"/>
    </xf>
    <xf numFmtId="0" fontId="3" fillId="2" borderId="13" xfId="0" applyFont="1" applyFill="1" applyBorder="1"/>
    <xf numFmtId="0" fontId="3" fillId="7" borderId="15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164" fontId="0" fillId="2" borderId="23" xfId="0" applyNumberFormat="1" applyFill="1" applyBorder="1"/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4" fontId="0" fillId="3" borderId="19" xfId="0" applyNumberFormat="1" applyFill="1" applyBorder="1"/>
    <xf numFmtId="164" fontId="0" fillId="3" borderId="23" xfId="0" applyNumberFormat="1" applyFill="1" applyBorder="1"/>
    <xf numFmtId="164" fontId="3" fillId="6" borderId="15" xfId="0" applyNumberFormat="1" applyFont="1" applyFill="1" applyBorder="1" applyAlignment="1">
      <alignment horizontal="center"/>
    </xf>
    <xf numFmtId="164" fontId="0" fillId="6" borderId="19" xfId="0" applyNumberFormat="1" applyFill="1" applyBorder="1"/>
    <xf numFmtId="164" fontId="0" fillId="6" borderId="23" xfId="0" applyNumberFormat="1" applyFill="1" applyBorder="1"/>
    <xf numFmtId="164" fontId="3" fillId="6" borderId="20" xfId="0" applyNumberFormat="1" applyFont="1" applyFill="1" applyBorder="1"/>
    <xf numFmtId="164" fontId="3" fillId="6" borderId="17" xfId="0" applyNumberFormat="1" applyFont="1" applyFill="1" applyBorder="1"/>
    <xf numFmtId="164" fontId="3" fillId="6" borderId="24" xfId="0" applyNumberFormat="1" applyFont="1" applyFill="1" applyBorder="1"/>
    <xf numFmtId="164" fontId="0" fillId="7" borderId="19" xfId="0" applyNumberFormat="1" applyFill="1" applyBorder="1"/>
    <xf numFmtId="164" fontId="0" fillId="7" borderId="23" xfId="0" applyNumberFormat="1" applyFill="1" applyBorder="1"/>
    <xf numFmtId="164" fontId="3" fillId="2" borderId="13" xfId="0" applyNumberFormat="1" applyFont="1" applyFill="1" applyBorder="1"/>
    <xf numFmtId="164" fontId="3" fillId="2" borderId="18" xfId="0" applyNumberFormat="1" applyFont="1" applyFill="1" applyBorder="1"/>
    <xf numFmtId="164" fontId="3" fillId="2" borderId="14" xfId="0" applyNumberFormat="1" applyFont="1" applyFill="1" applyBorder="1"/>
    <xf numFmtId="164" fontId="3" fillId="3" borderId="13" xfId="0" applyNumberFormat="1" applyFont="1" applyFill="1" applyBorder="1"/>
    <xf numFmtId="164" fontId="3" fillId="3" borderId="18" xfId="0" applyNumberFormat="1" applyFont="1" applyFill="1" applyBorder="1"/>
    <xf numFmtId="164" fontId="3" fillId="3" borderId="14" xfId="0" applyNumberFormat="1" applyFont="1" applyFill="1" applyBorder="1"/>
    <xf numFmtId="4" fontId="3" fillId="0" borderId="18" xfId="0" applyNumberFormat="1" applyFont="1" applyBorder="1"/>
    <xf numFmtId="164" fontId="3" fillId="6" borderId="13" xfId="0" applyNumberFormat="1" applyFont="1" applyFill="1" applyBorder="1"/>
    <xf numFmtId="164" fontId="3" fillId="6" borderId="18" xfId="0" applyNumberFormat="1" applyFont="1" applyFill="1" applyBorder="1"/>
    <xf numFmtId="164" fontId="3" fillId="6" borderId="14" xfId="0" applyNumberFormat="1" applyFont="1" applyFill="1" applyBorder="1"/>
    <xf numFmtId="0" fontId="0" fillId="0" borderId="18" xfId="0" applyBorder="1"/>
    <xf numFmtId="164" fontId="3" fillId="7" borderId="13" xfId="0" applyNumberFormat="1" applyFont="1" applyFill="1" applyBorder="1"/>
    <xf numFmtId="164" fontId="3" fillId="7" borderId="18" xfId="0" applyNumberFormat="1" applyFont="1" applyFill="1" applyBorder="1"/>
    <xf numFmtId="164" fontId="3" fillId="7" borderId="14" xfId="0" applyNumberFormat="1" applyFont="1" applyFill="1" applyBorder="1"/>
    <xf numFmtId="4" fontId="3" fillId="10" borderId="13" xfId="0" applyNumberFormat="1" applyFont="1" applyFill="1" applyBorder="1" applyAlignment="1">
      <alignment horizontal="right"/>
    </xf>
    <xf numFmtId="4" fontId="3" fillId="10" borderId="18" xfId="0" applyNumberFormat="1" applyFont="1" applyFill="1" applyBorder="1" applyAlignment="1">
      <alignment horizontal="right"/>
    </xf>
    <xf numFmtId="4" fontId="3" fillId="10" borderId="14" xfId="0" applyNumberFormat="1" applyFont="1" applyFill="1" applyBorder="1" applyAlignment="1">
      <alignment horizontal="right"/>
    </xf>
    <xf numFmtId="164" fontId="0" fillId="2" borderId="17" xfId="0" applyNumberFormat="1" applyFill="1" applyBorder="1"/>
    <xf numFmtId="164" fontId="0" fillId="2" borderId="24" xfId="0" applyNumberFormat="1" applyFill="1" applyBorder="1"/>
    <xf numFmtId="0" fontId="0" fillId="0" borderId="17" xfId="0" applyBorder="1"/>
    <xf numFmtId="164" fontId="0" fillId="0" borderId="0" xfId="0" applyNumberFormat="1" applyBorder="1"/>
    <xf numFmtId="164" fontId="4" fillId="7" borderId="0" xfId="0" applyNumberFormat="1" applyFont="1" applyFill="1" applyBorder="1" applyAlignment="1">
      <alignment horizontal="center"/>
    </xf>
    <xf numFmtId="0" fontId="0" fillId="0" borderId="22" xfId="0" applyBorder="1"/>
    <xf numFmtId="0" fontId="3" fillId="7" borderId="22" xfId="0" applyFont="1" applyFill="1" applyBorder="1" applyAlignment="1">
      <alignment horizontal="center"/>
    </xf>
    <xf numFmtId="0" fontId="0" fillId="10" borderId="22" xfId="0" applyFill="1" applyBorder="1" applyAlignment="1"/>
    <xf numFmtId="0" fontId="3" fillId="2" borderId="20" xfId="0" applyFont="1" applyFill="1" applyBorder="1"/>
    <xf numFmtId="0" fontId="3" fillId="2" borderId="17" xfId="0" applyFont="1" applyFill="1" applyBorder="1"/>
    <xf numFmtId="0" fontId="3" fillId="0" borderId="17" xfId="0" applyFont="1" applyBorder="1"/>
    <xf numFmtId="0" fontId="3" fillId="3" borderId="17" xfId="0" applyFont="1" applyFill="1" applyBorder="1"/>
    <xf numFmtId="0" fontId="3" fillId="7" borderId="17" xfId="0" applyFont="1" applyFill="1" applyBorder="1"/>
    <xf numFmtId="0" fontId="5" fillId="10" borderId="17" xfId="0" applyFont="1" applyFill="1" applyBorder="1" applyAlignment="1">
      <alignment horizontal="center"/>
    </xf>
    <xf numFmtId="164" fontId="3" fillId="0" borderId="18" xfId="0" applyNumberFormat="1" applyFont="1" applyBorder="1"/>
    <xf numFmtId="0" fontId="3" fillId="2" borderId="24" xfId="0" applyFont="1" applyFill="1" applyBorder="1"/>
    <xf numFmtId="164" fontId="0" fillId="2" borderId="19" xfId="0" applyNumberFormat="1" applyFill="1" applyBorder="1"/>
    <xf numFmtId="0" fontId="3" fillId="3" borderId="20" xfId="0" applyFont="1" applyFill="1" applyBorder="1"/>
    <xf numFmtId="0" fontId="3" fillId="3" borderId="24" xfId="0" applyFont="1" applyFill="1" applyBorder="1"/>
    <xf numFmtId="0" fontId="3" fillId="7" borderId="21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3" fillId="7" borderId="20" xfId="0" applyFont="1" applyFill="1" applyBorder="1"/>
    <xf numFmtId="0" fontId="3" fillId="7" borderId="24" xfId="0" applyFont="1" applyFill="1" applyBorder="1"/>
    <xf numFmtId="164" fontId="4" fillId="7" borderId="19" xfId="0" applyNumberFormat="1" applyFont="1" applyFill="1" applyBorder="1" applyAlignment="1">
      <alignment horizontal="center"/>
    </xf>
    <xf numFmtId="164" fontId="4" fillId="7" borderId="23" xfId="0" applyNumberFormat="1" applyFont="1" applyFill="1" applyBorder="1" applyAlignment="1">
      <alignment horizontal="center"/>
    </xf>
    <xf numFmtId="4" fontId="0" fillId="10" borderId="0" xfId="0" applyNumberFormat="1" applyFont="1" applyFill="1" applyBorder="1"/>
    <xf numFmtId="0" fontId="3" fillId="6" borderId="21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164" fontId="0" fillId="9" borderId="19" xfId="0" applyNumberFormat="1" applyFill="1" applyBorder="1"/>
    <xf numFmtId="164" fontId="0" fillId="9" borderId="23" xfId="0" applyNumberFormat="1" applyFill="1" applyBorder="1"/>
    <xf numFmtId="0" fontId="3" fillId="9" borderId="21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0" fontId="3" fillId="9" borderId="16" xfId="0" applyFont="1" applyFill="1" applyBorder="1" applyAlignment="1">
      <alignment horizontal="center"/>
    </xf>
    <xf numFmtId="164" fontId="3" fillId="6" borderId="21" xfId="0" applyNumberFormat="1" applyFont="1" applyFill="1" applyBorder="1" applyAlignment="1">
      <alignment horizontal="center"/>
    </xf>
    <xf numFmtId="164" fontId="3" fillId="6" borderId="22" xfId="0" applyNumberFormat="1" applyFont="1" applyFill="1" applyBorder="1" applyAlignment="1">
      <alignment horizontal="center"/>
    </xf>
    <xf numFmtId="164" fontId="3" fillId="6" borderId="16" xfId="0" applyNumberFormat="1" applyFont="1" applyFill="1" applyBorder="1" applyAlignment="1">
      <alignment horizontal="center"/>
    </xf>
    <xf numFmtId="164" fontId="3" fillId="9" borderId="13" xfId="0" applyNumberFormat="1" applyFont="1" applyFill="1" applyBorder="1"/>
    <xf numFmtId="164" fontId="3" fillId="9" borderId="18" xfId="0" applyNumberFormat="1" applyFont="1" applyFill="1" applyBorder="1"/>
    <xf numFmtId="164" fontId="3" fillId="9" borderId="14" xfId="0" applyNumberFormat="1" applyFont="1" applyFill="1" applyBorder="1"/>
    <xf numFmtId="0" fontId="3" fillId="0" borderId="18" xfId="0" applyFont="1" applyBorder="1"/>
    <xf numFmtId="0" fontId="3" fillId="0" borderId="22" xfId="0" applyFont="1" applyBorder="1"/>
    <xf numFmtId="0" fontId="3" fillId="10" borderId="22" xfId="0" applyFont="1" applyFill="1" applyBorder="1"/>
    <xf numFmtId="0" fontId="3" fillId="9" borderId="20" xfId="0" applyFont="1" applyFill="1" applyBorder="1"/>
    <xf numFmtId="0" fontId="3" fillId="9" borderId="17" xfId="0" applyFont="1" applyFill="1" applyBorder="1"/>
    <xf numFmtId="0" fontId="3" fillId="9" borderId="24" xfId="0" applyFont="1" applyFill="1" applyBorder="1"/>
    <xf numFmtId="4" fontId="5" fillId="10" borderId="20" xfId="0" applyNumberFormat="1" applyFont="1" applyFill="1" applyBorder="1" applyAlignment="1">
      <alignment horizontal="center"/>
    </xf>
    <xf numFmtId="0" fontId="0" fillId="0" borderId="17" xfId="0" applyBorder="1"/>
    <xf numFmtId="164" fontId="3" fillId="0" borderId="21" xfId="0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0" fillId="0" borderId="19" xfId="0" applyNumberFormat="1" applyBorder="1"/>
    <xf numFmtId="164" fontId="0" fillId="0" borderId="23" xfId="0" applyNumberFormat="1" applyBorder="1"/>
    <xf numFmtId="164" fontId="3" fillId="0" borderId="20" xfId="0" applyNumberFormat="1" applyFont="1" applyBorder="1"/>
    <xf numFmtId="164" fontId="3" fillId="0" borderId="17" xfId="0" applyNumberFormat="1" applyFont="1" applyBorder="1"/>
    <xf numFmtId="164" fontId="3" fillId="0" borderId="24" xfId="0" applyNumberFormat="1" applyFont="1" applyBorder="1"/>
    <xf numFmtId="0" fontId="0" fillId="2" borderId="27" xfId="0" applyFill="1" applyBorder="1"/>
    <xf numFmtId="0" fontId="0" fillId="2" borderId="20" xfId="0" applyFill="1" applyBorder="1"/>
    <xf numFmtId="164" fontId="3" fillId="0" borderId="14" xfId="0" applyNumberFormat="1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topLeftCell="A16" workbookViewId="0">
      <selection activeCell="V12" sqref="V12"/>
    </sheetView>
  </sheetViews>
  <sheetFormatPr baseColWidth="10" defaultRowHeight="14.4"/>
  <cols>
    <col min="1" max="1" width="42.77734375" style="1" bestFit="1" customWidth="1"/>
    <col min="2" max="2" width="0" style="1" hidden="1" customWidth="1"/>
    <col min="3" max="3" width="16.21875" bestFit="1" customWidth="1"/>
    <col min="4" max="6" width="16.21875" style="1" customWidth="1"/>
    <col min="7" max="7" width="11.44140625" style="1"/>
    <col min="8" max="8" width="0" style="1" hidden="1" customWidth="1"/>
    <col min="9" max="9" width="11.44140625" style="1"/>
    <col min="10" max="10" width="0" style="1" hidden="1" customWidth="1"/>
    <col min="11" max="11" width="11.44140625" style="1"/>
    <col min="12" max="13" width="0" style="1" hidden="1" customWidth="1"/>
    <col min="14" max="14" width="0" hidden="1" customWidth="1"/>
    <col min="28" max="29" width="22" bestFit="1" customWidth="1"/>
    <col min="30" max="30" width="15.88671875" customWidth="1"/>
  </cols>
  <sheetData>
    <row r="1" spans="1:30">
      <c r="C1" s="1"/>
      <c r="D1" s="95" t="s">
        <v>84</v>
      </c>
      <c r="E1" s="96"/>
      <c r="F1" s="97"/>
      <c r="G1" s="66" t="s">
        <v>15</v>
      </c>
      <c r="H1" s="66"/>
      <c r="I1" s="66"/>
      <c r="J1" s="66"/>
      <c r="K1" s="67"/>
      <c r="O1" s="68" t="s">
        <v>0</v>
      </c>
      <c r="P1" s="69"/>
      <c r="Q1" s="70"/>
      <c r="R1" s="71" t="s">
        <v>4</v>
      </c>
      <c r="S1" s="69"/>
      <c r="T1" s="69"/>
      <c r="U1" s="70"/>
      <c r="V1" s="72" t="s">
        <v>5</v>
      </c>
      <c r="W1" s="69"/>
      <c r="X1" s="69"/>
      <c r="Y1" s="70"/>
      <c r="Z1" s="1"/>
      <c r="AA1" s="1"/>
      <c r="AB1" s="1"/>
    </row>
    <row r="2" spans="1:30" ht="15" thickBot="1">
      <c r="C2" s="23" t="s">
        <v>6</v>
      </c>
      <c r="D2" s="98" t="s">
        <v>1</v>
      </c>
      <c r="E2" s="98" t="s">
        <v>2</v>
      </c>
      <c r="F2" s="98" t="s">
        <v>3</v>
      </c>
      <c r="G2" s="99" t="s">
        <v>1</v>
      </c>
      <c r="H2" s="99" t="s">
        <v>2</v>
      </c>
      <c r="I2" s="99" t="s">
        <v>67</v>
      </c>
      <c r="J2" s="99" t="s">
        <v>3</v>
      </c>
      <c r="K2" s="99" t="s">
        <v>3</v>
      </c>
      <c r="L2" s="27"/>
      <c r="M2" s="27"/>
      <c r="N2" s="27"/>
      <c r="O2" s="100" t="s">
        <v>1</v>
      </c>
      <c r="P2" s="100" t="s">
        <v>2</v>
      </c>
      <c r="Q2" s="100" t="s">
        <v>3</v>
      </c>
      <c r="R2" s="41" t="s">
        <v>6</v>
      </c>
      <c r="S2" s="41" t="s">
        <v>1</v>
      </c>
      <c r="T2" s="41" t="s">
        <v>2</v>
      </c>
      <c r="U2" s="41" t="s">
        <v>3</v>
      </c>
      <c r="V2" s="101" t="s">
        <v>6</v>
      </c>
      <c r="W2" s="101" t="s">
        <v>1</v>
      </c>
      <c r="X2" s="101" t="s">
        <v>2</v>
      </c>
      <c r="Y2" s="101" t="s">
        <v>3</v>
      </c>
      <c r="Z2" s="23" t="s">
        <v>7</v>
      </c>
      <c r="AA2" s="23" t="s">
        <v>8</v>
      </c>
      <c r="AB2" s="23" t="s">
        <v>9</v>
      </c>
      <c r="AC2" s="23" t="s">
        <v>68</v>
      </c>
      <c r="AD2" s="102" t="s">
        <v>85</v>
      </c>
    </row>
    <row r="3" spans="1:30">
      <c r="A3" s="1" t="s">
        <v>16</v>
      </c>
      <c r="B3" s="1">
        <v>5248.23</v>
      </c>
      <c r="C3" s="1" t="s">
        <v>10</v>
      </c>
      <c r="D3" s="89">
        <v>8.4700000000000006</v>
      </c>
      <c r="E3" s="90">
        <v>2.4500000000000002</v>
      </c>
      <c r="F3" s="91">
        <v>6.02</v>
      </c>
      <c r="G3" s="62">
        <v>10.1</v>
      </c>
      <c r="H3" s="62">
        <v>1314.77</v>
      </c>
      <c r="I3" s="62">
        <v>2.5299999999999998</v>
      </c>
      <c r="J3" s="62">
        <v>3933.46</v>
      </c>
      <c r="K3" s="63">
        <v>7.57</v>
      </c>
      <c r="O3" s="2">
        <v>8.6999999999999993</v>
      </c>
      <c r="P3" s="3">
        <v>2.4</v>
      </c>
      <c r="Q3" s="4">
        <v>6.3</v>
      </c>
      <c r="R3" s="5" t="s">
        <v>10</v>
      </c>
      <c r="S3" s="6">
        <v>7.1</v>
      </c>
      <c r="T3" s="6">
        <v>2.5</v>
      </c>
      <c r="U3" s="7">
        <v>4.5999999999999996</v>
      </c>
      <c r="V3" s="8" t="s">
        <v>10</v>
      </c>
      <c r="W3" s="9">
        <v>8.6999999999999993</v>
      </c>
      <c r="X3" s="9">
        <v>2.8</v>
      </c>
      <c r="Y3" s="10">
        <v>6</v>
      </c>
      <c r="Z3" s="1">
        <v>-1.6</v>
      </c>
      <c r="AA3" s="1">
        <v>-0.03</v>
      </c>
      <c r="AB3" s="1">
        <v>1.54</v>
      </c>
      <c r="AC3">
        <f>G3-O3</f>
        <v>1.4000000000000004</v>
      </c>
      <c r="AD3" s="83">
        <f>D3-G3</f>
        <v>-1.629999999999999</v>
      </c>
    </row>
    <row r="4" spans="1:30">
      <c r="A4" s="1" t="s">
        <v>17</v>
      </c>
      <c r="B4" s="1">
        <v>80.400000000000006</v>
      </c>
      <c r="C4" s="1" t="s">
        <v>10</v>
      </c>
      <c r="D4" s="89">
        <v>8.42</v>
      </c>
      <c r="E4" s="90">
        <v>3.25</v>
      </c>
      <c r="F4" s="91">
        <v>5.18</v>
      </c>
      <c r="G4" s="62">
        <v>6.94</v>
      </c>
      <c r="H4" s="62">
        <v>39</v>
      </c>
      <c r="I4" s="62">
        <v>3.36</v>
      </c>
      <c r="J4" s="62">
        <v>41.4</v>
      </c>
      <c r="K4" s="63">
        <v>3.57</v>
      </c>
      <c r="O4" s="2">
        <v>3.1</v>
      </c>
      <c r="P4" s="3">
        <v>2.7</v>
      </c>
      <c r="Q4" s="4">
        <v>0.4</v>
      </c>
      <c r="R4" s="5" t="s">
        <v>10</v>
      </c>
      <c r="S4" s="6">
        <v>13.5</v>
      </c>
      <c r="T4" s="6">
        <v>3.1</v>
      </c>
      <c r="U4" s="7">
        <v>10.4</v>
      </c>
      <c r="V4" s="8" t="s">
        <v>10</v>
      </c>
      <c r="W4" s="9">
        <v>13.3</v>
      </c>
      <c r="X4" s="9">
        <v>4.2</v>
      </c>
      <c r="Y4" s="10">
        <v>9</v>
      </c>
      <c r="Z4" s="1">
        <v>0.2</v>
      </c>
      <c r="AA4" s="1">
        <v>-10.19</v>
      </c>
      <c r="AB4" s="1">
        <v>-10.42</v>
      </c>
      <c r="AC4" s="1">
        <f t="shared" ref="AC4:AC54" si="0">G4-O4</f>
        <v>3.8400000000000003</v>
      </c>
      <c r="AD4" s="83">
        <f t="shared" ref="AD4:AD54" si="1">D4-G4</f>
        <v>1.4799999999999995</v>
      </c>
    </row>
    <row r="5" spans="1:30">
      <c r="A5" s="1" t="s">
        <v>18</v>
      </c>
      <c r="B5" s="1">
        <v>1111.5999999999999</v>
      </c>
      <c r="C5" s="1" t="s">
        <v>11</v>
      </c>
      <c r="D5" s="89">
        <v>5.38</v>
      </c>
      <c r="E5" s="90">
        <v>2.84</v>
      </c>
      <c r="F5" s="91">
        <v>2.5299999999999998</v>
      </c>
      <c r="G5" s="62">
        <v>6.97</v>
      </c>
      <c r="H5" s="62">
        <v>468.6</v>
      </c>
      <c r="I5" s="62">
        <v>2.94</v>
      </c>
      <c r="J5" s="62">
        <v>643</v>
      </c>
      <c r="K5" s="63">
        <v>4.03</v>
      </c>
      <c r="O5" s="2">
        <v>6</v>
      </c>
      <c r="P5" s="3">
        <v>2.7</v>
      </c>
      <c r="Q5" s="4">
        <v>3.3</v>
      </c>
      <c r="R5" s="5" t="s">
        <v>11</v>
      </c>
      <c r="S5" s="6">
        <v>6.8</v>
      </c>
      <c r="T5" s="6">
        <v>3.1</v>
      </c>
      <c r="U5" s="7">
        <v>3.7</v>
      </c>
      <c r="V5" s="8" t="s">
        <v>11</v>
      </c>
      <c r="W5" s="9">
        <v>5.8</v>
      </c>
      <c r="X5" s="9">
        <v>3.2</v>
      </c>
      <c r="Y5" s="10">
        <v>2.6</v>
      </c>
      <c r="Z5" s="1">
        <v>1</v>
      </c>
      <c r="AA5" s="1">
        <v>0.14000000000000001</v>
      </c>
      <c r="AB5" s="1">
        <v>-0.84</v>
      </c>
      <c r="AC5" s="1">
        <f t="shared" si="0"/>
        <v>0.96999999999999975</v>
      </c>
      <c r="AD5" s="83">
        <f t="shared" si="1"/>
        <v>-1.5899999999999999</v>
      </c>
    </row>
    <row r="6" spans="1:30">
      <c r="A6" s="1" t="s">
        <v>19</v>
      </c>
      <c r="B6" s="1">
        <v>3139.7</v>
      </c>
      <c r="C6" s="1" t="s">
        <v>10</v>
      </c>
      <c r="D6" s="89">
        <v>5.39</v>
      </c>
      <c r="E6" s="90">
        <v>1.95</v>
      </c>
      <c r="F6" s="91">
        <v>3.44</v>
      </c>
      <c r="G6" s="62">
        <v>5.55</v>
      </c>
      <c r="H6" s="62">
        <v>1120.9000000000001</v>
      </c>
      <c r="I6" s="62">
        <v>1.98</v>
      </c>
      <c r="J6" s="62">
        <v>2018.8</v>
      </c>
      <c r="K6" s="63">
        <v>3.57</v>
      </c>
      <c r="O6" s="2">
        <v>5.3</v>
      </c>
      <c r="P6" s="3">
        <v>1.9</v>
      </c>
      <c r="Q6" s="4">
        <v>3.5</v>
      </c>
      <c r="R6" s="5" t="s">
        <v>10</v>
      </c>
      <c r="S6" s="6">
        <v>4.9000000000000004</v>
      </c>
      <c r="T6" s="6">
        <v>2.1</v>
      </c>
      <c r="U6" s="7">
        <v>2.8</v>
      </c>
      <c r="V6" s="8" t="s">
        <v>10</v>
      </c>
      <c r="W6" s="9">
        <v>5.4</v>
      </c>
      <c r="X6" s="9">
        <v>2.2000000000000002</v>
      </c>
      <c r="Y6" s="10">
        <v>3.3</v>
      </c>
      <c r="Z6" s="1">
        <v>-0.6</v>
      </c>
      <c r="AA6" s="1">
        <v>-0.11</v>
      </c>
      <c r="AB6" s="1">
        <v>0.45</v>
      </c>
      <c r="AC6" s="1">
        <f t="shared" si="0"/>
        <v>0.25</v>
      </c>
      <c r="AD6" s="83">
        <f t="shared" si="1"/>
        <v>-0.16000000000000014</v>
      </c>
    </row>
    <row r="7" spans="1:30">
      <c r="A7" s="1" t="s">
        <v>20</v>
      </c>
      <c r="B7" s="1">
        <v>293.73</v>
      </c>
      <c r="C7" s="1" t="s">
        <v>10</v>
      </c>
      <c r="D7" s="89">
        <v>9.56</v>
      </c>
      <c r="E7" s="90">
        <v>2.92</v>
      </c>
      <c r="F7" s="91">
        <v>6.64</v>
      </c>
      <c r="G7" s="62">
        <v>8.6999999999999993</v>
      </c>
      <c r="H7" s="62">
        <v>68.23</v>
      </c>
      <c r="I7" s="62">
        <v>2.02</v>
      </c>
      <c r="J7" s="62">
        <v>225.5</v>
      </c>
      <c r="K7" s="63">
        <v>6.68</v>
      </c>
      <c r="O7" s="2">
        <v>6.1</v>
      </c>
      <c r="P7" s="3">
        <v>2.2999999999999998</v>
      </c>
      <c r="Q7" s="4">
        <v>3.8</v>
      </c>
      <c r="R7" s="5" t="s">
        <v>10</v>
      </c>
      <c r="S7" s="6">
        <v>6</v>
      </c>
      <c r="T7" s="6">
        <v>2.2999999999999998</v>
      </c>
      <c r="U7" s="7">
        <v>3.7</v>
      </c>
      <c r="V7" s="8" t="s">
        <v>10</v>
      </c>
      <c r="W7" s="9">
        <v>3.4</v>
      </c>
      <c r="X7" s="9">
        <v>2.6</v>
      </c>
      <c r="Y7" s="10">
        <v>0.8</v>
      </c>
      <c r="Z7" s="1">
        <v>2.5</v>
      </c>
      <c r="AA7" s="1">
        <v>2.67</v>
      </c>
      <c r="AB7" s="1">
        <v>0.14000000000000001</v>
      </c>
      <c r="AC7" s="1">
        <f t="shared" si="0"/>
        <v>2.5999999999999996</v>
      </c>
      <c r="AD7" s="83">
        <f t="shared" si="1"/>
        <v>0.86000000000000121</v>
      </c>
    </row>
    <row r="8" spans="1:30">
      <c r="A8" s="1" t="s">
        <v>21</v>
      </c>
      <c r="B8" s="1">
        <v>14714.46</v>
      </c>
      <c r="C8" s="1" t="s">
        <v>12</v>
      </c>
      <c r="D8" s="89">
        <v>9.6199999999999992</v>
      </c>
      <c r="E8" s="90">
        <v>3.2</v>
      </c>
      <c r="F8" s="91">
        <v>6.42</v>
      </c>
      <c r="G8" s="62">
        <v>10.64</v>
      </c>
      <c r="H8" s="62">
        <v>4845.74</v>
      </c>
      <c r="I8" s="62">
        <v>3.51</v>
      </c>
      <c r="J8" s="62">
        <v>9868.7199999999993</v>
      </c>
      <c r="K8" s="63">
        <v>7.14</v>
      </c>
      <c r="O8" s="2">
        <v>9.5</v>
      </c>
      <c r="P8" s="3">
        <v>3.3</v>
      </c>
      <c r="Q8" s="4">
        <v>6.2</v>
      </c>
      <c r="R8" s="5" t="s">
        <v>12</v>
      </c>
      <c r="S8" s="6">
        <v>10.5</v>
      </c>
      <c r="T8" s="6">
        <v>3</v>
      </c>
      <c r="U8" s="7">
        <v>7.4</v>
      </c>
      <c r="V8" s="8" t="s">
        <v>12</v>
      </c>
      <c r="W8" s="9">
        <v>11.9</v>
      </c>
      <c r="X8" s="9">
        <v>3.7</v>
      </c>
      <c r="Y8" s="10">
        <v>8.3000000000000007</v>
      </c>
      <c r="Z8" s="1">
        <v>-1.5</v>
      </c>
      <c r="AA8" s="1">
        <v>-2.4300000000000002</v>
      </c>
      <c r="AB8" s="1">
        <v>-0.95</v>
      </c>
      <c r="AC8" s="1">
        <f t="shared" si="0"/>
        <v>1.1400000000000006</v>
      </c>
      <c r="AD8" s="83">
        <f t="shared" si="1"/>
        <v>-1.0200000000000014</v>
      </c>
    </row>
    <row r="9" spans="1:30">
      <c r="A9" s="1" t="s">
        <v>22</v>
      </c>
      <c r="B9" s="1">
        <v>10841.31</v>
      </c>
      <c r="C9" s="1" t="s">
        <v>12</v>
      </c>
      <c r="D9" s="89">
        <v>10.54</v>
      </c>
      <c r="E9" s="90">
        <v>3.67</v>
      </c>
      <c r="F9" s="91">
        <v>6.87</v>
      </c>
      <c r="G9" s="62">
        <v>10.49</v>
      </c>
      <c r="H9" s="62">
        <v>3229.1</v>
      </c>
      <c r="I9" s="62">
        <v>3.13</v>
      </c>
      <c r="J9" s="62">
        <v>7612.21</v>
      </c>
      <c r="K9" s="63">
        <v>7.37</v>
      </c>
      <c r="O9" s="2">
        <v>9.6999999999999993</v>
      </c>
      <c r="P9" s="3">
        <v>3.5</v>
      </c>
      <c r="Q9" s="4">
        <v>6.3</v>
      </c>
      <c r="R9" s="5" t="s">
        <v>12</v>
      </c>
      <c r="S9" s="6">
        <v>10.1</v>
      </c>
      <c r="T9" s="6">
        <v>3.4</v>
      </c>
      <c r="U9" s="7">
        <v>6.7</v>
      </c>
      <c r="V9" s="8" t="s">
        <v>12</v>
      </c>
      <c r="W9" s="9">
        <v>11.6</v>
      </c>
      <c r="X9" s="9">
        <v>4.2</v>
      </c>
      <c r="Y9" s="10">
        <v>7.4</v>
      </c>
      <c r="Z9" s="1">
        <v>-1.5</v>
      </c>
      <c r="AA9" s="1">
        <v>-1.88</v>
      </c>
      <c r="AB9" s="1">
        <v>-0.34</v>
      </c>
      <c r="AC9" s="1">
        <f t="shared" si="0"/>
        <v>0.79000000000000092</v>
      </c>
      <c r="AD9" s="83">
        <f t="shared" si="1"/>
        <v>4.9999999999998934E-2</v>
      </c>
    </row>
    <row r="10" spans="1:30">
      <c r="A10" s="1" t="s">
        <v>23</v>
      </c>
      <c r="B10" s="1">
        <v>8334.7800000000007</v>
      </c>
      <c r="C10" s="1" t="s">
        <v>12</v>
      </c>
      <c r="D10" s="89">
        <v>9.08</v>
      </c>
      <c r="E10" s="90">
        <v>3.01</v>
      </c>
      <c r="F10" s="91">
        <v>6.07</v>
      </c>
      <c r="G10" s="62">
        <v>9.07</v>
      </c>
      <c r="H10" s="62">
        <v>3004.84</v>
      </c>
      <c r="I10" s="62">
        <v>3.27</v>
      </c>
      <c r="J10" s="62">
        <v>5329.94</v>
      </c>
      <c r="K10" s="63">
        <v>5.8</v>
      </c>
      <c r="O10" s="2">
        <v>9.5</v>
      </c>
      <c r="P10" s="3">
        <v>3.4</v>
      </c>
      <c r="Q10" s="4">
        <v>6.2</v>
      </c>
      <c r="R10" s="5" t="s">
        <v>12</v>
      </c>
      <c r="S10" s="6">
        <v>10.1</v>
      </c>
      <c r="T10" s="6">
        <v>3.5</v>
      </c>
      <c r="U10" s="7">
        <v>6.6</v>
      </c>
      <c r="V10" s="8" t="s">
        <v>12</v>
      </c>
      <c r="W10" s="9">
        <v>10.9</v>
      </c>
      <c r="X10" s="9">
        <v>3.8</v>
      </c>
      <c r="Y10" s="10">
        <v>7.1</v>
      </c>
      <c r="Z10" s="1">
        <v>-0.8</v>
      </c>
      <c r="AA10" s="1">
        <v>-1.37</v>
      </c>
      <c r="AB10" s="1">
        <v>-0.55000000000000004</v>
      </c>
      <c r="AC10" s="1">
        <f t="shared" si="0"/>
        <v>-0.42999999999999972</v>
      </c>
      <c r="AD10" s="83">
        <f t="shared" si="1"/>
        <v>9.9999999999997868E-3</v>
      </c>
    </row>
    <row r="11" spans="1:30">
      <c r="A11" s="1" t="s">
        <v>24</v>
      </c>
      <c r="B11" s="1">
        <v>15884.34</v>
      </c>
      <c r="C11" s="1" t="s">
        <v>12</v>
      </c>
      <c r="D11" s="89">
        <v>10.68</v>
      </c>
      <c r="E11" s="90">
        <v>3.35</v>
      </c>
      <c r="F11" s="91">
        <v>7.34</v>
      </c>
      <c r="G11" s="62">
        <v>10.56</v>
      </c>
      <c r="H11" s="62">
        <v>5303.87</v>
      </c>
      <c r="I11" s="62">
        <v>3.52</v>
      </c>
      <c r="J11" s="62">
        <v>10580.46</v>
      </c>
      <c r="K11" s="63">
        <v>7.03</v>
      </c>
      <c r="O11" s="2">
        <v>11</v>
      </c>
      <c r="P11" s="3">
        <v>3.5</v>
      </c>
      <c r="Q11" s="4">
        <v>7.4</v>
      </c>
      <c r="R11" s="5" t="s">
        <v>12</v>
      </c>
      <c r="S11" s="6">
        <v>11</v>
      </c>
      <c r="T11" s="6">
        <v>3.7</v>
      </c>
      <c r="U11" s="7">
        <v>7.3</v>
      </c>
      <c r="V11" s="8" t="s">
        <v>12</v>
      </c>
      <c r="W11" s="9">
        <v>11.2</v>
      </c>
      <c r="X11" s="9">
        <v>3.9</v>
      </c>
      <c r="Y11" s="10">
        <v>7.2</v>
      </c>
      <c r="Z11" s="1">
        <v>-0.2</v>
      </c>
      <c r="AA11" s="1">
        <v>-0.22</v>
      </c>
      <c r="AB11" s="1">
        <v>0</v>
      </c>
      <c r="AC11" s="1">
        <f t="shared" si="0"/>
        <v>-0.4399999999999995</v>
      </c>
      <c r="AD11" s="83">
        <f t="shared" si="1"/>
        <v>0.11999999999999922</v>
      </c>
    </row>
    <row r="12" spans="1:30">
      <c r="A12" s="1" t="s">
        <v>25</v>
      </c>
      <c r="B12" s="1">
        <v>10408.39</v>
      </c>
      <c r="C12" s="1" t="s">
        <v>12</v>
      </c>
      <c r="D12" s="89">
        <v>10.61</v>
      </c>
      <c r="E12" s="90">
        <v>3.35</v>
      </c>
      <c r="F12" s="91">
        <v>7.26</v>
      </c>
      <c r="G12" s="62">
        <v>10.15</v>
      </c>
      <c r="H12" s="62">
        <v>3975.56</v>
      </c>
      <c r="I12" s="62">
        <v>3.88</v>
      </c>
      <c r="J12" s="62">
        <v>6432.83</v>
      </c>
      <c r="K12" s="63">
        <v>6.27</v>
      </c>
      <c r="O12" s="2">
        <v>9.6</v>
      </c>
      <c r="P12" s="3">
        <v>3.6</v>
      </c>
      <c r="Q12" s="4">
        <v>6</v>
      </c>
      <c r="R12" s="5" t="s">
        <v>12</v>
      </c>
      <c r="S12" s="6">
        <v>10.4</v>
      </c>
      <c r="T12" s="6">
        <v>3.3</v>
      </c>
      <c r="U12" s="7">
        <v>7.1</v>
      </c>
      <c r="V12" s="8" t="s">
        <v>12</v>
      </c>
      <c r="W12" s="9">
        <v>9.4</v>
      </c>
      <c r="X12" s="9">
        <v>3.5</v>
      </c>
      <c r="Y12" s="10">
        <v>5.9</v>
      </c>
      <c r="Z12" s="1">
        <v>1</v>
      </c>
      <c r="AA12" s="1">
        <v>0.15</v>
      </c>
      <c r="AB12" s="1">
        <v>-0.83</v>
      </c>
      <c r="AC12" s="1">
        <f t="shared" si="0"/>
        <v>0.55000000000000071</v>
      </c>
      <c r="AD12" s="83">
        <f t="shared" si="1"/>
        <v>0.45999999999999908</v>
      </c>
    </row>
    <row r="13" spans="1:30">
      <c r="A13" s="1" t="s">
        <v>26</v>
      </c>
      <c r="B13" s="1">
        <v>13925.48</v>
      </c>
      <c r="C13" s="1" t="s">
        <v>12</v>
      </c>
      <c r="D13" s="89">
        <v>9.9</v>
      </c>
      <c r="E13" s="90">
        <v>3.41</v>
      </c>
      <c r="F13" s="91">
        <v>6.49</v>
      </c>
      <c r="G13" s="62">
        <v>9.57</v>
      </c>
      <c r="H13" s="62">
        <v>4664.84</v>
      </c>
      <c r="I13" s="62">
        <v>3.21</v>
      </c>
      <c r="J13" s="62">
        <v>9260.64</v>
      </c>
      <c r="K13" s="63">
        <v>6.37</v>
      </c>
      <c r="O13" s="2">
        <v>9.5</v>
      </c>
      <c r="P13" s="3">
        <v>3.2</v>
      </c>
      <c r="Q13" s="4">
        <v>6.3</v>
      </c>
      <c r="R13" s="5" t="s">
        <v>12</v>
      </c>
      <c r="S13" s="6">
        <v>8.8000000000000007</v>
      </c>
      <c r="T13" s="6">
        <v>3.4</v>
      </c>
      <c r="U13" s="7">
        <v>5.4</v>
      </c>
      <c r="V13" s="8" t="s">
        <v>12</v>
      </c>
      <c r="W13" s="9">
        <v>11.3</v>
      </c>
      <c r="X13" s="9">
        <v>3.5</v>
      </c>
      <c r="Y13" s="10">
        <v>7.8</v>
      </c>
      <c r="Z13" s="1">
        <v>-2.5</v>
      </c>
      <c r="AA13" s="1">
        <v>-1.74</v>
      </c>
      <c r="AB13" s="1">
        <v>0.73</v>
      </c>
      <c r="AC13" s="1">
        <f t="shared" si="0"/>
        <v>7.0000000000000284E-2</v>
      </c>
      <c r="AD13" s="83">
        <f t="shared" si="1"/>
        <v>0.33000000000000007</v>
      </c>
    </row>
    <row r="14" spans="1:30">
      <c r="A14" s="1" t="s">
        <v>27</v>
      </c>
      <c r="B14" s="1">
        <v>9776.61</v>
      </c>
      <c r="C14" s="1" t="s">
        <v>12</v>
      </c>
      <c r="D14" s="89">
        <v>8.57</v>
      </c>
      <c r="E14" s="90">
        <v>2.95</v>
      </c>
      <c r="F14" s="91">
        <v>5.62</v>
      </c>
      <c r="G14" s="62">
        <v>8.77</v>
      </c>
      <c r="H14" s="62">
        <v>3414.38</v>
      </c>
      <c r="I14" s="62">
        <v>3.06</v>
      </c>
      <c r="J14" s="62">
        <v>6362.23</v>
      </c>
      <c r="K14" s="63">
        <v>5.71</v>
      </c>
      <c r="O14" s="2">
        <v>9.1999999999999993</v>
      </c>
      <c r="P14" s="3">
        <v>2.9</v>
      </c>
      <c r="Q14" s="4">
        <v>6.3</v>
      </c>
      <c r="R14" s="5" t="s">
        <v>12</v>
      </c>
      <c r="S14" s="6">
        <v>9.4</v>
      </c>
      <c r="T14" s="6">
        <v>3.1</v>
      </c>
      <c r="U14" s="7">
        <v>6.3</v>
      </c>
      <c r="V14" s="8" t="s">
        <v>12</v>
      </c>
      <c r="W14" s="9">
        <v>9.5</v>
      </c>
      <c r="X14" s="9">
        <v>3.5</v>
      </c>
      <c r="Y14" s="10">
        <v>6</v>
      </c>
      <c r="Z14" s="1">
        <v>-0.2</v>
      </c>
      <c r="AA14" s="1">
        <v>-0.33</v>
      </c>
      <c r="AB14" s="1">
        <v>-0.15</v>
      </c>
      <c r="AC14" s="1">
        <f t="shared" si="0"/>
        <v>-0.42999999999999972</v>
      </c>
      <c r="AD14" s="83">
        <f t="shared" si="1"/>
        <v>-0.19999999999999929</v>
      </c>
    </row>
    <row r="15" spans="1:30">
      <c r="A15" s="1" t="s">
        <v>28</v>
      </c>
      <c r="B15" s="1">
        <v>13195.4</v>
      </c>
      <c r="C15" s="1" t="s">
        <v>12</v>
      </c>
      <c r="D15" s="89">
        <v>10.67</v>
      </c>
      <c r="E15" s="90">
        <v>2.84</v>
      </c>
      <c r="F15" s="91">
        <v>7.84</v>
      </c>
      <c r="G15" s="62">
        <v>10.9</v>
      </c>
      <c r="H15" s="62">
        <v>3475.12</v>
      </c>
      <c r="I15" s="62">
        <v>2.87</v>
      </c>
      <c r="J15" s="62">
        <v>9720.2800000000007</v>
      </c>
      <c r="K15" s="63">
        <v>8.0299999999999994</v>
      </c>
      <c r="O15" s="2">
        <v>10.4</v>
      </c>
      <c r="P15" s="3">
        <v>3.2</v>
      </c>
      <c r="Q15" s="4">
        <v>7.3</v>
      </c>
      <c r="R15" s="5" t="s">
        <v>12</v>
      </c>
      <c r="S15" s="6">
        <v>10</v>
      </c>
      <c r="T15" s="6">
        <v>3.1</v>
      </c>
      <c r="U15" s="7">
        <v>7</v>
      </c>
      <c r="V15" s="8" t="s">
        <v>12</v>
      </c>
      <c r="W15" s="9">
        <v>9.9</v>
      </c>
      <c r="X15" s="9">
        <v>3.2</v>
      </c>
      <c r="Y15" s="10">
        <v>6.7</v>
      </c>
      <c r="Z15" s="1">
        <v>0.2</v>
      </c>
      <c r="AA15" s="1">
        <v>0.56000000000000005</v>
      </c>
      <c r="AB15" s="1">
        <v>0.4</v>
      </c>
      <c r="AC15" s="1">
        <f t="shared" si="0"/>
        <v>0.5</v>
      </c>
      <c r="AD15" s="83">
        <f t="shared" si="1"/>
        <v>-0.23000000000000043</v>
      </c>
    </row>
    <row r="16" spans="1:30">
      <c r="A16" s="1" t="s">
        <v>29</v>
      </c>
      <c r="B16" s="1">
        <v>11548.06</v>
      </c>
      <c r="C16" s="1" t="s">
        <v>12</v>
      </c>
      <c r="D16" s="89">
        <v>10.1</v>
      </c>
      <c r="E16" s="90">
        <v>3.38</v>
      </c>
      <c r="F16" s="91">
        <v>6.72</v>
      </c>
      <c r="G16" s="62">
        <v>9.9499999999999993</v>
      </c>
      <c r="H16" s="62">
        <v>4311.92</v>
      </c>
      <c r="I16" s="62">
        <v>3.72</v>
      </c>
      <c r="J16" s="62">
        <v>7236.14</v>
      </c>
      <c r="K16" s="63">
        <v>6.23</v>
      </c>
      <c r="O16" s="2">
        <v>10.1</v>
      </c>
      <c r="P16" s="3">
        <v>3.5</v>
      </c>
      <c r="Q16" s="4">
        <v>6.6</v>
      </c>
      <c r="R16" s="5" t="s">
        <v>12</v>
      </c>
      <c r="S16" s="6">
        <v>9</v>
      </c>
      <c r="T16" s="6">
        <v>3.4</v>
      </c>
      <c r="U16" s="7">
        <v>5.6</v>
      </c>
      <c r="V16" s="8" t="s">
        <v>12</v>
      </c>
      <c r="W16" s="9">
        <v>8.9</v>
      </c>
      <c r="X16" s="9">
        <v>3</v>
      </c>
      <c r="Y16" s="10">
        <v>5.9</v>
      </c>
      <c r="Z16" s="1">
        <v>0.1</v>
      </c>
      <c r="AA16" s="1">
        <v>1.1399999999999999</v>
      </c>
      <c r="AB16" s="1">
        <v>1.0900000000000001</v>
      </c>
      <c r="AC16" s="1">
        <f t="shared" si="0"/>
        <v>-0.15000000000000036</v>
      </c>
      <c r="AD16" s="83">
        <f t="shared" si="1"/>
        <v>0.15000000000000036</v>
      </c>
    </row>
    <row r="17" spans="1:30">
      <c r="A17" s="1" t="s">
        <v>30</v>
      </c>
      <c r="B17" s="1">
        <v>5900.51</v>
      </c>
      <c r="C17" s="1" t="s">
        <v>12</v>
      </c>
      <c r="D17" s="89">
        <v>8.19</v>
      </c>
      <c r="E17" s="90">
        <v>3.63</v>
      </c>
      <c r="F17" s="91">
        <v>4.5599999999999996</v>
      </c>
      <c r="G17" s="62">
        <v>8.7100000000000009</v>
      </c>
      <c r="H17" s="62">
        <v>2279.81</v>
      </c>
      <c r="I17" s="62">
        <v>3.36</v>
      </c>
      <c r="J17" s="62">
        <v>3620.7</v>
      </c>
      <c r="K17" s="63">
        <v>5.34</v>
      </c>
      <c r="O17" s="2">
        <v>8.5</v>
      </c>
      <c r="P17" s="3">
        <v>3.2</v>
      </c>
      <c r="Q17" s="4">
        <v>5.3</v>
      </c>
      <c r="R17" s="5" t="s">
        <v>12</v>
      </c>
      <c r="S17" s="6">
        <v>8.6999999999999993</v>
      </c>
      <c r="T17" s="6">
        <v>3.3</v>
      </c>
      <c r="U17" s="7">
        <v>5.4</v>
      </c>
      <c r="V17" s="8" t="s">
        <v>12</v>
      </c>
      <c r="W17" s="9">
        <v>9</v>
      </c>
      <c r="X17" s="9">
        <v>3.6</v>
      </c>
      <c r="Y17" s="10">
        <v>5.4</v>
      </c>
      <c r="Z17" s="1">
        <v>-0.3</v>
      </c>
      <c r="AA17" s="1">
        <v>-0.49</v>
      </c>
      <c r="AB17" s="1">
        <v>-0.2</v>
      </c>
      <c r="AC17" s="1">
        <f t="shared" si="0"/>
        <v>0.21000000000000085</v>
      </c>
      <c r="AD17" s="83">
        <f t="shared" si="1"/>
        <v>-0.52000000000000135</v>
      </c>
    </row>
    <row r="18" spans="1:30">
      <c r="A18" s="1" t="s">
        <v>31</v>
      </c>
      <c r="B18" s="1">
        <v>12223.26</v>
      </c>
      <c r="C18" s="1" t="s">
        <v>12</v>
      </c>
      <c r="D18" s="89">
        <v>10.73</v>
      </c>
      <c r="E18" s="90">
        <v>3.44</v>
      </c>
      <c r="F18" s="91">
        <v>7.29</v>
      </c>
      <c r="G18" s="62">
        <v>10.77</v>
      </c>
      <c r="H18" s="62">
        <v>3896.04</v>
      </c>
      <c r="I18" s="62">
        <v>3.43</v>
      </c>
      <c r="J18" s="62">
        <v>8327.2199999999993</v>
      </c>
      <c r="K18" s="63">
        <v>7.34</v>
      </c>
      <c r="O18" s="2">
        <v>10.6</v>
      </c>
      <c r="P18" s="3">
        <v>3.5</v>
      </c>
      <c r="Q18" s="4">
        <v>7.1</v>
      </c>
      <c r="R18" s="5" t="s">
        <v>12</v>
      </c>
      <c r="S18" s="6">
        <v>10.199999999999999</v>
      </c>
      <c r="T18" s="6">
        <v>3.4</v>
      </c>
      <c r="U18" s="7">
        <v>6.8</v>
      </c>
      <c r="V18" s="8" t="s">
        <v>12</v>
      </c>
      <c r="W18" s="9">
        <v>11.3</v>
      </c>
      <c r="X18" s="9">
        <v>3.6</v>
      </c>
      <c r="Y18" s="10">
        <v>7.7</v>
      </c>
      <c r="Z18" s="1">
        <v>-1</v>
      </c>
      <c r="AA18" s="1">
        <v>-0.69</v>
      </c>
      <c r="AB18" s="1">
        <v>0.36</v>
      </c>
      <c r="AC18" s="1">
        <f t="shared" si="0"/>
        <v>0.16999999999999993</v>
      </c>
      <c r="AD18" s="83">
        <f t="shared" si="1"/>
        <v>-3.9999999999999147E-2</v>
      </c>
    </row>
    <row r="19" spans="1:30">
      <c r="A19" s="1" t="s">
        <v>32</v>
      </c>
      <c r="B19" s="1">
        <v>12854.37</v>
      </c>
      <c r="C19" s="1" t="s">
        <v>12</v>
      </c>
      <c r="D19" s="89">
        <v>11.63</v>
      </c>
      <c r="E19" s="90">
        <v>3.74</v>
      </c>
      <c r="F19" s="91">
        <v>7.89</v>
      </c>
      <c r="G19" s="62">
        <v>12.27</v>
      </c>
      <c r="H19" s="62">
        <v>4252.24</v>
      </c>
      <c r="I19" s="62">
        <v>4.0599999999999996</v>
      </c>
      <c r="J19" s="62">
        <v>8602.1299999999992</v>
      </c>
      <c r="K19" s="63">
        <v>8.2100000000000009</v>
      </c>
      <c r="O19" s="2">
        <v>12.1</v>
      </c>
      <c r="P19" s="3">
        <v>4.0999999999999996</v>
      </c>
      <c r="Q19" s="4">
        <v>8</v>
      </c>
      <c r="R19" s="5" t="s">
        <v>12</v>
      </c>
      <c r="S19" s="6">
        <v>10.8</v>
      </c>
      <c r="T19" s="6">
        <v>3.4</v>
      </c>
      <c r="U19" s="7">
        <v>7.3</v>
      </c>
      <c r="V19" s="8" t="s">
        <v>12</v>
      </c>
      <c r="W19" s="9">
        <v>10.9</v>
      </c>
      <c r="X19" s="9">
        <v>3.6</v>
      </c>
      <c r="Y19" s="10">
        <v>7.3</v>
      </c>
      <c r="Z19" s="1">
        <v>-0.1</v>
      </c>
      <c r="AA19" s="1">
        <v>1.18</v>
      </c>
      <c r="AB19" s="1">
        <v>1.3</v>
      </c>
      <c r="AC19" s="1">
        <f t="shared" si="0"/>
        <v>0.16999999999999993</v>
      </c>
      <c r="AD19" s="83">
        <f t="shared" si="1"/>
        <v>-0.63999999999999879</v>
      </c>
    </row>
    <row r="20" spans="1:30">
      <c r="A20" s="1" t="s">
        <v>33</v>
      </c>
      <c r="B20" s="1">
        <v>6347.47</v>
      </c>
      <c r="C20" s="1" t="s">
        <v>12</v>
      </c>
      <c r="D20" s="89">
        <v>8.17</v>
      </c>
      <c r="E20" s="90">
        <v>3.06</v>
      </c>
      <c r="F20" s="91">
        <v>5.12</v>
      </c>
      <c r="G20" s="62">
        <v>8.61</v>
      </c>
      <c r="H20" s="62">
        <v>2377.14</v>
      </c>
      <c r="I20" s="62">
        <v>3.22</v>
      </c>
      <c r="J20" s="62">
        <v>3970.33</v>
      </c>
      <c r="K20" s="63">
        <v>5.38</v>
      </c>
      <c r="O20" s="2">
        <v>10.3</v>
      </c>
      <c r="P20" s="3">
        <v>3.5</v>
      </c>
      <c r="Q20" s="4">
        <v>6.9</v>
      </c>
      <c r="R20" s="5" t="s">
        <v>12</v>
      </c>
      <c r="S20" s="6">
        <v>9.5</v>
      </c>
      <c r="T20" s="6">
        <v>3.3</v>
      </c>
      <c r="U20" s="7">
        <v>6.2</v>
      </c>
      <c r="V20" s="8" t="s">
        <v>12</v>
      </c>
      <c r="W20" s="9">
        <v>9.8000000000000007</v>
      </c>
      <c r="X20" s="9">
        <v>3.7</v>
      </c>
      <c r="Y20" s="10">
        <v>6.1</v>
      </c>
      <c r="Z20" s="1">
        <v>-0.3</v>
      </c>
      <c r="AA20" s="1">
        <v>0.48</v>
      </c>
      <c r="AB20" s="1">
        <v>0.79</v>
      </c>
      <c r="AC20" s="1">
        <f t="shared" si="0"/>
        <v>-1.6900000000000013</v>
      </c>
      <c r="AD20" s="83">
        <f t="shared" si="1"/>
        <v>-0.4399999999999995</v>
      </c>
    </row>
    <row r="21" spans="1:30">
      <c r="A21" s="1" t="s">
        <v>34</v>
      </c>
      <c r="B21" s="1">
        <v>8594.2999999999993</v>
      </c>
      <c r="C21" s="1" t="s">
        <v>12</v>
      </c>
      <c r="D21" s="89">
        <v>9.9700000000000006</v>
      </c>
      <c r="E21" s="90">
        <v>3.41</v>
      </c>
      <c r="F21" s="91">
        <v>6.57</v>
      </c>
      <c r="G21" s="62">
        <v>9.83</v>
      </c>
      <c r="H21" s="62">
        <v>3158.96</v>
      </c>
      <c r="I21" s="62">
        <v>3.61</v>
      </c>
      <c r="J21" s="62">
        <v>5435.34</v>
      </c>
      <c r="K21" s="63">
        <v>6.22</v>
      </c>
      <c r="O21" s="2">
        <v>10.4</v>
      </c>
      <c r="P21" s="3">
        <v>3.3</v>
      </c>
      <c r="Q21" s="4">
        <v>7.1</v>
      </c>
      <c r="R21" s="5" t="s">
        <v>12</v>
      </c>
      <c r="S21" s="6">
        <v>10.1</v>
      </c>
      <c r="T21" s="6">
        <v>3.1</v>
      </c>
      <c r="U21" s="7">
        <v>7</v>
      </c>
      <c r="V21" s="8" t="s">
        <v>12</v>
      </c>
      <c r="W21" s="9">
        <v>10.199999999999999</v>
      </c>
      <c r="X21" s="9">
        <v>3.9</v>
      </c>
      <c r="Y21" s="10">
        <v>6.3</v>
      </c>
      <c r="Z21" s="1">
        <v>-0.1</v>
      </c>
      <c r="AA21" s="1">
        <v>0.23</v>
      </c>
      <c r="AB21" s="1">
        <v>0.34</v>
      </c>
      <c r="AC21" s="1">
        <f t="shared" si="0"/>
        <v>-0.57000000000000028</v>
      </c>
      <c r="AD21" s="83">
        <f t="shared" si="1"/>
        <v>0.14000000000000057</v>
      </c>
    </row>
    <row r="22" spans="1:30">
      <c r="A22" s="1" t="s">
        <v>35</v>
      </c>
      <c r="B22" s="1">
        <v>15528.71</v>
      </c>
      <c r="C22" s="1" t="s">
        <v>12</v>
      </c>
      <c r="D22" s="89">
        <v>10.17</v>
      </c>
      <c r="E22" s="90">
        <v>3.07</v>
      </c>
      <c r="F22" s="91">
        <v>7.1</v>
      </c>
      <c r="G22" s="62">
        <v>10.54</v>
      </c>
      <c r="H22" s="62">
        <v>4843.26</v>
      </c>
      <c r="I22" s="62">
        <v>3.29</v>
      </c>
      <c r="J22" s="62">
        <v>10685.45</v>
      </c>
      <c r="K22" s="63">
        <v>7.25</v>
      </c>
      <c r="O22" s="2">
        <v>9.6</v>
      </c>
      <c r="P22" s="3">
        <v>3.2</v>
      </c>
      <c r="Q22" s="4">
        <v>6.4</v>
      </c>
      <c r="R22" s="5" t="s">
        <v>12</v>
      </c>
      <c r="S22" s="6">
        <v>10.3</v>
      </c>
      <c r="T22" s="6">
        <v>3.1</v>
      </c>
      <c r="U22" s="7">
        <v>7.2</v>
      </c>
      <c r="V22" s="8" t="s">
        <v>12</v>
      </c>
      <c r="W22" s="9">
        <v>10.8</v>
      </c>
      <c r="X22" s="9">
        <v>3.6</v>
      </c>
      <c r="Y22" s="10">
        <v>7.3</v>
      </c>
      <c r="Z22" s="1">
        <v>-0.6</v>
      </c>
      <c r="AA22" s="1">
        <v>-1.24</v>
      </c>
      <c r="AB22" s="1">
        <v>-0.69</v>
      </c>
      <c r="AC22" s="1">
        <f t="shared" si="0"/>
        <v>0.9399999999999995</v>
      </c>
      <c r="AD22" s="83">
        <f t="shared" si="1"/>
        <v>-0.36999999999999922</v>
      </c>
    </row>
    <row r="23" spans="1:30">
      <c r="A23" s="1" t="s">
        <v>36</v>
      </c>
      <c r="B23" s="1">
        <v>6701.15</v>
      </c>
      <c r="C23" s="1" t="s">
        <v>10</v>
      </c>
      <c r="D23" s="89">
        <v>7.78</v>
      </c>
      <c r="E23" s="90">
        <v>3.3</v>
      </c>
      <c r="F23" s="91">
        <v>4.4800000000000004</v>
      </c>
      <c r="G23" s="62">
        <v>8.56</v>
      </c>
      <c r="H23" s="62">
        <v>2390.0500000000002</v>
      </c>
      <c r="I23" s="62">
        <v>3.05</v>
      </c>
      <c r="J23" s="62">
        <v>4311.1000000000004</v>
      </c>
      <c r="K23" s="63">
        <v>5.51</v>
      </c>
      <c r="O23" s="2">
        <v>8.1</v>
      </c>
      <c r="P23" s="3">
        <v>2.9</v>
      </c>
      <c r="Q23" s="4">
        <v>5.0999999999999996</v>
      </c>
      <c r="R23" s="5" t="s">
        <v>10</v>
      </c>
      <c r="S23" s="6">
        <v>8.6</v>
      </c>
      <c r="T23" s="6">
        <v>3</v>
      </c>
      <c r="U23" s="7">
        <v>5.6</v>
      </c>
      <c r="V23" s="8" t="s">
        <v>10</v>
      </c>
      <c r="W23" s="9">
        <v>8.6</v>
      </c>
      <c r="X23" s="9">
        <v>3.2</v>
      </c>
      <c r="Y23" s="10">
        <v>5.4</v>
      </c>
      <c r="Z23" s="1">
        <v>0</v>
      </c>
      <c r="AA23" s="1">
        <v>-0.51</v>
      </c>
      <c r="AB23" s="1">
        <v>-0.54</v>
      </c>
      <c r="AC23" s="1">
        <f t="shared" si="0"/>
        <v>0.46000000000000085</v>
      </c>
      <c r="AD23" s="83">
        <f t="shared" si="1"/>
        <v>-0.78000000000000025</v>
      </c>
    </row>
    <row r="24" spans="1:30">
      <c r="A24" s="1" t="s">
        <v>37</v>
      </c>
      <c r="B24" s="1">
        <v>1542.28</v>
      </c>
      <c r="C24" s="1" t="s">
        <v>13</v>
      </c>
      <c r="D24" s="89">
        <v>4.0199999999999996</v>
      </c>
      <c r="E24" s="90">
        <v>1.81</v>
      </c>
      <c r="F24" s="91">
        <v>2.2200000000000002</v>
      </c>
      <c r="G24" s="62">
        <v>3.88</v>
      </c>
      <c r="H24" s="62">
        <v>677.83</v>
      </c>
      <c r="I24" s="62">
        <v>1.7</v>
      </c>
      <c r="J24" s="62">
        <v>864.45</v>
      </c>
      <c r="K24" s="63">
        <v>2.17</v>
      </c>
      <c r="O24" s="2">
        <v>3.8</v>
      </c>
      <c r="P24" s="3">
        <v>1.8</v>
      </c>
      <c r="Q24" s="4">
        <v>2.1</v>
      </c>
      <c r="R24" s="5" t="s">
        <v>14</v>
      </c>
      <c r="S24" s="6">
        <v>3.9</v>
      </c>
      <c r="T24" s="6">
        <v>1.6</v>
      </c>
      <c r="U24" s="7">
        <v>2.2999999999999998</v>
      </c>
      <c r="V24" s="8" t="s">
        <v>14</v>
      </c>
      <c r="W24" s="9">
        <v>3.8</v>
      </c>
      <c r="X24" s="9">
        <v>1.8</v>
      </c>
      <c r="Y24" s="10">
        <v>2</v>
      </c>
      <c r="Z24" s="1">
        <v>0.1</v>
      </c>
      <c r="AA24" s="1">
        <v>0.02</v>
      </c>
      <c r="AB24" s="1">
        <v>-0.11</v>
      </c>
      <c r="AC24" s="1">
        <f t="shared" si="0"/>
        <v>8.0000000000000071E-2</v>
      </c>
      <c r="AD24" s="83">
        <f t="shared" si="1"/>
        <v>0.13999999999999968</v>
      </c>
    </row>
    <row r="25" spans="1:30">
      <c r="A25" s="1" t="s">
        <v>38</v>
      </c>
      <c r="B25" s="1">
        <v>252</v>
      </c>
      <c r="C25" s="1" t="s">
        <v>10</v>
      </c>
      <c r="D25" s="89">
        <v>2.58</v>
      </c>
      <c r="E25" s="90">
        <v>1.91</v>
      </c>
      <c r="F25" s="91">
        <v>0.67</v>
      </c>
      <c r="G25" s="62">
        <v>3.42</v>
      </c>
      <c r="H25" s="62">
        <v>118.1</v>
      </c>
      <c r="I25" s="62">
        <v>1.6</v>
      </c>
      <c r="J25" s="62">
        <v>133.9</v>
      </c>
      <c r="K25" s="63">
        <v>1.82</v>
      </c>
      <c r="O25" s="2">
        <v>3.4</v>
      </c>
      <c r="P25" s="3">
        <v>1.6</v>
      </c>
      <c r="Q25" s="4">
        <v>1.8</v>
      </c>
      <c r="R25" s="5" t="s">
        <v>10</v>
      </c>
      <c r="S25" s="6">
        <v>7.6</v>
      </c>
      <c r="T25" s="6">
        <v>2.2999999999999998</v>
      </c>
      <c r="U25" s="7">
        <v>5.3</v>
      </c>
      <c r="V25" s="8" t="s">
        <v>10</v>
      </c>
      <c r="W25" s="9">
        <v>5.9</v>
      </c>
      <c r="X25" s="9">
        <v>2.1</v>
      </c>
      <c r="Y25" s="10">
        <v>3.8</v>
      </c>
      <c r="Z25" s="1">
        <v>1.7</v>
      </c>
      <c r="AA25" s="1">
        <v>-2.4700000000000002</v>
      </c>
      <c r="AB25" s="1">
        <v>-4.1500000000000004</v>
      </c>
      <c r="AC25" s="1">
        <f t="shared" si="0"/>
        <v>2.0000000000000018E-2</v>
      </c>
      <c r="AD25" s="83">
        <f t="shared" si="1"/>
        <v>-0.83999999999999986</v>
      </c>
    </row>
    <row r="26" spans="1:30">
      <c r="A26" s="1" t="s">
        <v>39</v>
      </c>
      <c r="B26" s="1">
        <v>1808.95</v>
      </c>
      <c r="C26" s="1" t="s">
        <v>10</v>
      </c>
      <c r="D26" s="89">
        <v>7.31</v>
      </c>
      <c r="E26" s="90">
        <v>3.29</v>
      </c>
      <c r="F26" s="91">
        <v>4.03</v>
      </c>
      <c r="G26" s="62">
        <v>7</v>
      </c>
      <c r="H26" s="62">
        <v>793.82</v>
      </c>
      <c r="I26" s="62">
        <v>3.07</v>
      </c>
      <c r="J26" s="62">
        <v>1015.14</v>
      </c>
      <c r="K26" s="63">
        <v>3.93</v>
      </c>
      <c r="O26" s="2"/>
      <c r="P26" s="3"/>
      <c r="Q26" s="4"/>
      <c r="R26" s="5"/>
      <c r="S26" s="6"/>
      <c r="T26" s="6"/>
      <c r="U26" s="7"/>
      <c r="V26" s="8"/>
      <c r="W26" s="9"/>
      <c r="X26" s="9"/>
      <c r="Y26" s="10"/>
      <c r="Z26" s="1"/>
      <c r="AA26" s="1"/>
      <c r="AB26" s="1"/>
      <c r="AC26" s="1"/>
      <c r="AD26" s="83">
        <f t="shared" si="1"/>
        <v>0.30999999999999961</v>
      </c>
    </row>
    <row r="27" spans="1:30">
      <c r="A27" s="1" t="s">
        <v>40</v>
      </c>
      <c r="B27" s="1">
        <v>1218.0999999999999</v>
      </c>
      <c r="C27" s="1" t="s">
        <v>10</v>
      </c>
      <c r="D27" s="89">
        <v>5.57</v>
      </c>
      <c r="E27" s="90">
        <v>2.4900000000000002</v>
      </c>
      <c r="F27" s="91">
        <v>3.08</v>
      </c>
      <c r="G27" s="62">
        <v>7.96</v>
      </c>
      <c r="H27" s="62">
        <v>405.1</v>
      </c>
      <c r="I27" s="62">
        <v>2.65</v>
      </c>
      <c r="J27" s="62">
        <v>813</v>
      </c>
      <c r="K27" s="63">
        <v>5.31</v>
      </c>
      <c r="O27" s="2">
        <v>8.4</v>
      </c>
      <c r="P27" s="3">
        <v>2.6</v>
      </c>
      <c r="Q27" s="4">
        <v>5.7</v>
      </c>
      <c r="R27" s="5" t="s">
        <v>10</v>
      </c>
      <c r="S27" s="6">
        <v>7.4</v>
      </c>
      <c r="T27" s="6">
        <v>2.8</v>
      </c>
      <c r="U27" s="7">
        <v>4.5999999999999996</v>
      </c>
      <c r="V27" s="8" t="s">
        <v>10</v>
      </c>
      <c r="W27" s="9">
        <v>8</v>
      </c>
      <c r="X27" s="9">
        <v>2.4</v>
      </c>
      <c r="Y27" s="10">
        <v>5.6</v>
      </c>
      <c r="Z27" s="1">
        <v>-0.6</v>
      </c>
      <c r="AA27" s="1">
        <v>0.36</v>
      </c>
      <c r="AB27" s="1">
        <v>0.99</v>
      </c>
      <c r="AC27" s="1">
        <f t="shared" si="0"/>
        <v>-0.44000000000000039</v>
      </c>
      <c r="AD27" s="83">
        <f t="shared" si="1"/>
        <v>-2.3899999999999997</v>
      </c>
    </row>
    <row r="28" spans="1:30">
      <c r="A28" s="1" t="s">
        <v>41</v>
      </c>
      <c r="B28" s="1">
        <v>1144.2</v>
      </c>
      <c r="C28" s="1" t="s">
        <v>10</v>
      </c>
      <c r="D28" s="89">
        <v>8.1300000000000008</v>
      </c>
      <c r="E28" s="90">
        <v>2.88</v>
      </c>
      <c r="F28" s="91">
        <v>5.25</v>
      </c>
      <c r="G28" s="62">
        <v>7.13</v>
      </c>
      <c r="H28" s="62">
        <v>377.8</v>
      </c>
      <c r="I28" s="62">
        <v>2.35</v>
      </c>
      <c r="J28" s="62">
        <v>766.4</v>
      </c>
      <c r="K28" s="63">
        <v>4.78</v>
      </c>
      <c r="O28" s="2">
        <v>6.8</v>
      </c>
      <c r="P28" s="3">
        <v>3.2</v>
      </c>
      <c r="Q28" s="4">
        <v>3.6</v>
      </c>
      <c r="R28" s="5" t="s">
        <v>10</v>
      </c>
      <c r="S28" s="6">
        <v>11.9</v>
      </c>
      <c r="T28" s="6">
        <v>2.8</v>
      </c>
      <c r="U28" s="7">
        <v>9.1</v>
      </c>
      <c r="V28" s="8" t="s">
        <v>10</v>
      </c>
      <c r="W28" s="9">
        <v>7.3</v>
      </c>
      <c r="X28" s="9">
        <v>3.1</v>
      </c>
      <c r="Y28" s="10">
        <v>4.3</v>
      </c>
      <c r="Z28" s="1">
        <v>4.5999999999999996</v>
      </c>
      <c r="AA28" s="1">
        <v>-0.56000000000000005</v>
      </c>
      <c r="AB28" s="1">
        <v>-5.15</v>
      </c>
      <c r="AC28" s="1">
        <f t="shared" si="0"/>
        <v>0.33000000000000007</v>
      </c>
      <c r="AD28" s="83">
        <f t="shared" si="1"/>
        <v>1.0000000000000009</v>
      </c>
    </row>
    <row r="29" spans="1:30">
      <c r="A29" s="1" t="s">
        <v>42</v>
      </c>
      <c r="B29" s="1">
        <v>3</v>
      </c>
      <c r="C29" s="1" t="s">
        <v>10</v>
      </c>
      <c r="D29" s="89">
        <v>0.47</v>
      </c>
      <c r="E29" s="90">
        <v>0.47</v>
      </c>
      <c r="F29" s="91">
        <v>0</v>
      </c>
      <c r="G29" s="62">
        <v>1.86</v>
      </c>
      <c r="H29" s="62">
        <v>3</v>
      </c>
      <c r="I29" s="62">
        <v>1.86</v>
      </c>
      <c r="J29" s="62">
        <v>0</v>
      </c>
      <c r="K29" s="63">
        <v>0</v>
      </c>
      <c r="O29" s="2"/>
      <c r="P29" s="3"/>
      <c r="Q29" s="4"/>
      <c r="R29" s="5"/>
      <c r="S29" s="6"/>
      <c r="T29" s="6"/>
      <c r="U29" s="7"/>
      <c r="V29" s="8"/>
      <c r="W29" s="9"/>
      <c r="X29" s="9"/>
      <c r="Y29" s="10"/>
      <c r="Z29" s="1"/>
      <c r="AA29" s="1"/>
      <c r="AB29" s="1"/>
      <c r="AC29" s="1">
        <f t="shared" si="0"/>
        <v>1.86</v>
      </c>
      <c r="AD29" s="83">
        <f t="shared" si="1"/>
        <v>-1.3900000000000001</v>
      </c>
    </row>
    <row r="30" spans="1:30">
      <c r="A30" s="1" t="s">
        <v>43</v>
      </c>
      <c r="B30" s="1">
        <v>1212.22</v>
      </c>
      <c r="C30" s="1" t="s">
        <v>10</v>
      </c>
      <c r="D30" s="89">
        <v>8.9</v>
      </c>
      <c r="E30" s="90">
        <v>3.93</v>
      </c>
      <c r="F30" s="91">
        <v>4.97</v>
      </c>
      <c r="G30" s="62">
        <v>8.49</v>
      </c>
      <c r="H30" s="62">
        <v>404.15</v>
      </c>
      <c r="I30" s="62">
        <v>2.83</v>
      </c>
      <c r="J30" s="62">
        <v>808.07</v>
      </c>
      <c r="K30" s="63">
        <v>5.66</v>
      </c>
      <c r="O30" s="2">
        <v>7.8</v>
      </c>
      <c r="P30" s="3">
        <v>2</v>
      </c>
      <c r="Q30" s="4">
        <v>5.7</v>
      </c>
      <c r="R30" s="5" t="s">
        <v>10</v>
      </c>
      <c r="S30" s="6">
        <v>5.8</v>
      </c>
      <c r="T30" s="6">
        <v>2.5</v>
      </c>
      <c r="U30" s="7">
        <v>3.3</v>
      </c>
      <c r="V30" s="8" t="s">
        <v>10</v>
      </c>
      <c r="W30" s="9">
        <v>4.9000000000000004</v>
      </c>
      <c r="X30" s="9">
        <v>2.6</v>
      </c>
      <c r="Y30" s="10">
        <v>2.2999999999999998</v>
      </c>
      <c r="Z30" s="1">
        <v>0.9</v>
      </c>
      <c r="AA30" s="1">
        <v>2.87</v>
      </c>
      <c r="AB30" s="1">
        <v>1.95</v>
      </c>
      <c r="AC30" s="1">
        <f t="shared" si="0"/>
        <v>0.69000000000000039</v>
      </c>
      <c r="AD30" s="83">
        <f t="shared" si="1"/>
        <v>0.41000000000000014</v>
      </c>
    </row>
    <row r="31" spans="1:30" ht="15" customHeight="1">
      <c r="A31" s="1" t="s">
        <v>66</v>
      </c>
      <c r="C31" s="1" t="s">
        <v>10</v>
      </c>
      <c r="D31" s="92"/>
      <c r="E31" s="93"/>
      <c r="F31" s="94"/>
      <c r="G31" s="62"/>
      <c r="H31" s="62"/>
      <c r="I31" s="62"/>
      <c r="J31" s="62"/>
      <c r="K31" s="63"/>
      <c r="O31" s="2">
        <v>10.8</v>
      </c>
      <c r="P31" s="3">
        <v>3.2</v>
      </c>
      <c r="Q31" s="4">
        <v>7.6</v>
      </c>
      <c r="R31" s="5" t="s">
        <v>10</v>
      </c>
      <c r="S31" s="6">
        <v>4.0999999999999996</v>
      </c>
      <c r="T31" s="6">
        <v>3.1</v>
      </c>
      <c r="U31" s="7">
        <v>1</v>
      </c>
      <c r="V31" s="8" t="s">
        <v>10</v>
      </c>
      <c r="W31" s="9">
        <v>7.8</v>
      </c>
      <c r="X31" s="9">
        <v>4.5</v>
      </c>
      <c r="Y31" s="10">
        <v>3.3</v>
      </c>
      <c r="Z31" s="1">
        <v>-3.6</v>
      </c>
      <c r="AA31" s="1">
        <v>3.04</v>
      </c>
      <c r="AB31" s="1">
        <v>6.67</v>
      </c>
      <c r="AC31" s="1">
        <f t="shared" si="0"/>
        <v>-10.8</v>
      </c>
      <c r="AD31" s="83">
        <f t="shared" si="1"/>
        <v>0</v>
      </c>
    </row>
    <row r="32" spans="1:30">
      <c r="A32" s="1" t="s">
        <v>44</v>
      </c>
      <c r="B32" s="1">
        <v>7440.44</v>
      </c>
      <c r="C32" s="1" t="s">
        <v>10</v>
      </c>
      <c r="D32" s="89">
        <v>8.02</v>
      </c>
      <c r="E32" s="90">
        <v>2.86</v>
      </c>
      <c r="F32" s="91">
        <v>5.16</v>
      </c>
      <c r="G32" s="62">
        <v>7.84</v>
      </c>
      <c r="H32" s="62">
        <v>2670.71</v>
      </c>
      <c r="I32" s="62">
        <v>2.81</v>
      </c>
      <c r="J32" s="62">
        <v>4769.7299999999996</v>
      </c>
      <c r="K32" s="63">
        <v>5.03</v>
      </c>
      <c r="O32" s="2">
        <v>8.1999999999999993</v>
      </c>
      <c r="P32" s="3">
        <v>2.7</v>
      </c>
      <c r="Q32" s="4">
        <v>5.5</v>
      </c>
      <c r="R32" s="5" t="s">
        <v>10</v>
      </c>
      <c r="S32" s="6">
        <v>8.3000000000000007</v>
      </c>
      <c r="T32" s="6">
        <v>2.7</v>
      </c>
      <c r="U32" s="7">
        <v>5.6</v>
      </c>
      <c r="V32" s="8" t="s">
        <v>10</v>
      </c>
      <c r="W32" s="9">
        <v>8.1</v>
      </c>
      <c r="X32" s="9">
        <v>2.8</v>
      </c>
      <c r="Y32" s="10">
        <v>5.3</v>
      </c>
      <c r="Z32" s="1">
        <v>0.2</v>
      </c>
      <c r="AA32" s="1">
        <v>0.11</v>
      </c>
      <c r="AB32" s="1">
        <v>-0.1</v>
      </c>
      <c r="AC32" s="1">
        <f t="shared" si="0"/>
        <v>-0.35999999999999943</v>
      </c>
      <c r="AD32" s="83">
        <f t="shared" si="1"/>
        <v>0.17999999999999972</v>
      </c>
    </row>
    <row r="33" spans="1:30">
      <c r="A33" s="1" t="s">
        <v>45</v>
      </c>
      <c r="B33" s="1">
        <v>2532.1999999999998</v>
      </c>
      <c r="C33" s="1" t="s">
        <v>10</v>
      </c>
      <c r="D33" s="89">
        <v>6.23</v>
      </c>
      <c r="E33" s="90">
        <v>2.52</v>
      </c>
      <c r="F33" s="91">
        <v>3.71</v>
      </c>
      <c r="G33" s="62">
        <v>7.7</v>
      </c>
      <c r="H33" s="62">
        <v>827.15</v>
      </c>
      <c r="I33" s="62">
        <v>2.5099999999999998</v>
      </c>
      <c r="J33" s="62">
        <v>1705.05</v>
      </c>
      <c r="K33" s="63">
        <v>5.18</v>
      </c>
      <c r="O33" s="2">
        <v>6.7</v>
      </c>
      <c r="P33" s="3">
        <v>2.7</v>
      </c>
      <c r="Q33" s="4">
        <v>4</v>
      </c>
      <c r="R33" s="5" t="s">
        <v>10</v>
      </c>
      <c r="S33" s="6">
        <v>6.4</v>
      </c>
      <c r="T33" s="6">
        <v>2.8</v>
      </c>
      <c r="U33" s="7">
        <v>3.5</v>
      </c>
      <c r="V33" s="8" t="s">
        <v>10</v>
      </c>
      <c r="W33" s="9">
        <v>6.8</v>
      </c>
      <c r="X33" s="9">
        <v>3</v>
      </c>
      <c r="Y33" s="10">
        <v>3.7</v>
      </c>
      <c r="Z33" s="1">
        <v>-0.4</v>
      </c>
      <c r="AA33" s="1">
        <v>-7.0000000000000007E-2</v>
      </c>
      <c r="AB33" s="1">
        <v>0.33</v>
      </c>
      <c r="AC33" s="1">
        <f t="shared" si="0"/>
        <v>1</v>
      </c>
      <c r="AD33" s="83">
        <f t="shared" si="1"/>
        <v>-1.4699999999999998</v>
      </c>
    </row>
    <row r="34" spans="1:30">
      <c r="A34" s="1" t="s">
        <v>46</v>
      </c>
      <c r="B34" s="1">
        <v>98.2</v>
      </c>
      <c r="C34" t="s">
        <v>10</v>
      </c>
      <c r="D34" s="89">
        <v>5.5</v>
      </c>
      <c r="E34" s="90">
        <v>1.18</v>
      </c>
      <c r="F34" s="91">
        <v>4.32</v>
      </c>
      <c r="G34" s="62">
        <v>3.29</v>
      </c>
      <c r="H34" s="62">
        <v>65</v>
      </c>
      <c r="I34" s="62">
        <v>2.1800000000000002</v>
      </c>
      <c r="J34" s="62">
        <v>33.200000000000003</v>
      </c>
      <c r="K34" s="63">
        <v>1.1100000000000001</v>
      </c>
      <c r="O34" s="2">
        <v>4.5999999999999996</v>
      </c>
      <c r="P34" s="3">
        <v>2.2999999999999998</v>
      </c>
      <c r="Q34" s="4">
        <v>2.4</v>
      </c>
      <c r="R34" s="5" t="s">
        <v>10</v>
      </c>
      <c r="S34" s="6">
        <v>2.7</v>
      </c>
      <c r="T34" s="6">
        <v>2.7</v>
      </c>
      <c r="U34" s="7">
        <v>0</v>
      </c>
      <c r="V34" s="8" t="s">
        <v>10</v>
      </c>
      <c r="W34" s="9">
        <v>9.4</v>
      </c>
      <c r="X34" s="9">
        <v>2.7</v>
      </c>
      <c r="Y34" s="10">
        <v>6.8</v>
      </c>
      <c r="Z34" s="1">
        <v>-6.8</v>
      </c>
      <c r="AA34" s="1">
        <v>-4.82</v>
      </c>
      <c r="AB34" s="1">
        <v>1.94</v>
      </c>
      <c r="AC34" s="1">
        <f t="shared" si="0"/>
        <v>-1.3099999999999996</v>
      </c>
      <c r="AD34" s="83">
        <f t="shared" si="1"/>
        <v>2.21</v>
      </c>
    </row>
    <row r="35" spans="1:30">
      <c r="A35" s="1" t="s">
        <v>47</v>
      </c>
      <c r="B35" s="1">
        <v>123.07</v>
      </c>
      <c r="C35" s="1" t="s">
        <v>10</v>
      </c>
      <c r="D35" s="89">
        <v>5.33</v>
      </c>
      <c r="E35" s="90">
        <v>2.06</v>
      </c>
      <c r="F35" s="91">
        <v>3.27</v>
      </c>
      <c r="G35" s="62">
        <v>3.51</v>
      </c>
      <c r="H35" s="62">
        <v>69.5</v>
      </c>
      <c r="I35" s="62">
        <v>1.98</v>
      </c>
      <c r="J35" s="62">
        <v>53.57</v>
      </c>
      <c r="K35" s="63">
        <v>1.53</v>
      </c>
      <c r="O35" s="2">
        <v>4</v>
      </c>
      <c r="P35" s="3">
        <v>2.5</v>
      </c>
      <c r="Q35" s="4">
        <v>1.4</v>
      </c>
      <c r="R35" s="5" t="s">
        <v>10</v>
      </c>
      <c r="S35" s="6">
        <v>9.6</v>
      </c>
      <c r="T35" s="6">
        <v>2.8</v>
      </c>
      <c r="U35" s="7">
        <v>6.9</v>
      </c>
      <c r="V35" s="8" t="s">
        <v>10</v>
      </c>
      <c r="W35" s="9">
        <v>7.8</v>
      </c>
      <c r="X35" s="9">
        <v>2.6</v>
      </c>
      <c r="Y35" s="10">
        <v>5.3</v>
      </c>
      <c r="Z35" s="1">
        <v>1.8</v>
      </c>
      <c r="AA35" s="1">
        <v>-3.89</v>
      </c>
      <c r="AB35" s="1">
        <v>-5.69</v>
      </c>
      <c r="AC35" s="1">
        <f t="shared" si="0"/>
        <v>-0.49000000000000021</v>
      </c>
      <c r="AD35" s="83">
        <f t="shared" si="1"/>
        <v>1.8200000000000003</v>
      </c>
    </row>
    <row r="36" spans="1:30">
      <c r="A36" s="1" t="s">
        <v>48</v>
      </c>
      <c r="B36" s="1">
        <v>98.35</v>
      </c>
      <c r="C36" s="1" t="s">
        <v>10</v>
      </c>
      <c r="D36" s="89">
        <v>4.72</v>
      </c>
      <c r="E36" s="90">
        <v>1.86</v>
      </c>
      <c r="F36" s="91">
        <v>2.86</v>
      </c>
      <c r="G36" s="62">
        <v>1.8</v>
      </c>
      <c r="H36" s="62">
        <v>74.599999999999994</v>
      </c>
      <c r="I36" s="62">
        <v>1.37</v>
      </c>
      <c r="J36" s="62">
        <v>23.75</v>
      </c>
      <c r="K36" s="63">
        <v>0.43</v>
      </c>
      <c r="O36" s="2">
        <v>1.5</v>
      </c>
      <c r="P36" s="3">
        <v>1.3</v>
      </c>
      <c r="Q36" s="4">
        <v>0.2</v>
      </c>
      <c r="R36" s="5" t="s">
        <v>10</v>
      </c>
      <c r="S36" s="6">
        <v>3.2</v>
      </c>
      <c r="T36" s="6">
        <v>1.4</v>
      </c>
      <c r="U36" s="7">
        <v>1.9</v>
      </c>
      <c r="V36" s="8" t="s">
        <v>10</v>
      </c>
      <c r="W36" s="9">
        <v>5.5</v>
      </c>
      <c r="X36" s="9">
        <v>1.9</v>
      </c>
      <c r="Y36" s="10">
        <v>3.6</v>
      </c>
      <c r="Z36" s="1">
        <v>-2.2999999999999998</v>
      </c>
      <c r="AA36" s="1">
        <v>-3.98</v>
      </c>
      <c r="AB36" s="1">
        <v>-1.7</v>
      </c>
      <c r="AC36" s="1">
        <f t="shared" si="0"/>
        <v>0.30000000000000004</v>
      </c>
      <c r="AD36" s="83">
        <f t="shared" si="1"/>
        <v>2.92</v>
      </c>
    </row>
    <row r="37" spans="1:30">
      <c r="A37" s="1" t="s">
        <v>49</v>
      </c>
      <c r="B37" s="1">
        <v>389.87</v>
      </c>
      <c r="C37" s="1" t="s">
        <v>11</v>
      </c>
      <c r="D37" s="89">
        <v>3.08</v>
      </c>
      <c r="E37" s="90">
        <v>2.16</v>
      </c>
      <c r="F37" s="91">
        <v>0.92</v>
      </c>
      <c r="G37" s="62">
        <v>5.29</v>
      </c>
      <c r="H37" s="62">
        <v>139.07</v>
      </c>
      <c r="I37" s="62">
        <v>1.89</v>
      </c>
      <c r="J37" s="62">
        <v>250.8</v>
      </c>
      <c r="K37" s="63">
        <v>3.4</v>
      </c>
      <c r="O37" s="2">
        <v>3.7</v>
      </c>
      <c r="P37" s="3">
        <v>2.2000000000000002</v>
      </c>
      <c r="Q37" s="4">
        <v>1.4</v>
      </c>
      <c r="R37" s="5" t="s">
        <v>11</v>
      </c>
      <c r="S37" s="6">
        <v>3</v>
      </c>
      <c r="T37" s="6">
        <v>1.3</v>
      </c>
      <c r="U37" s="7">
        <v>1.7</v>
      </c>
      <c r="V37" s="8" t="s">
        <v>11</v>
      </c>
      <c r="W37" s="9">
        <v>0</v>
      </c>
      <c r="X37" s="9">
        <v>0</v>
      </c>
      <c r="Y37" s="10">
        <v>0</v>
      </c>
      <c r="Z37" s="1">
        <v>3</v>
      </c>
      <c r="AA37" s="1">
        <v>3.66</v>
      </c>
      <c r="AB37" s="1">
        <v>0.64</v>
      </c>
      <c r="AC37" s="1">
        <f t="shared" si="0"/>
        <v>1.5899999999999999</v>
      </c>
      <c r="AD37" s="83">
        <f t="shared" si="1"/>
        <v>-2.21</v>
      </c>
    </row>
    <row r="38" spans="1:30">
      <c r="A38" s="1" t="s">
        <v>50</v>
      </c>
      <c r="B38" s="1">
        <v>2318.6999999999998</v>
      </c>
      <c r="C38" s="1" t="s">
        <v>10</v>
      </c>
      <c r="D38" s="89">
        <v>6.97</v>
      </c>
      <c r="E38" s="90">
        <v>2.65</v>
      </c>
      <c r="F38" s="91">
        <v>4.33</v>
      </c>
      <c r="G38" s="62">
        <v>8.5</v>
      </c>
      <c r="H38" s="62">
        <v>813.36</v>
      </c>
      <c r="I38" s="62">
        <v>2.98</v>
      </c>
      <c r="J38" s="62">
        <v>1505.34</v>
      </c>
      <c r="K38" s="63">
        <v>5.52</v>
      </c>
      <c r="O38" s="2">
        <v>5.9</v>
      </c>
      <c r="P38" s="3">
        <v>2.8</v>
      </c>
      <c r="Q38" s="4">
        <v>3.1</v>
      </c>
      <c r="R38" s="5" t="s">
        <v>10</v>
      </c>
      <c r="S38" s="6">
        <v>7.1</v>
      </c>
      <c r="T38" s="6">
        <v>3</v>
      </c>
      <c r="U38" s="7">
        <v>4</v>
      </c>
      <c r="V38" s="8" t="s">
        <v>10</v>
      </c>
      <c r="W38" s="9">
        <v>6.6</v>
      </c>
      <c r="X38" s="9">
        <v>2.8</v>
      </c>
      <c r="Y38" s="10">
        <v>3.8</v>
      </c>
      <c r="Z38" s="1">
        <v>0.5</v>
      </c>
      <c r="AA38" s="1">
        <v>-0.69</v>
      </c>
      <c r="AB38" s="1">
        <v>-1.1499999999999999</v>
      </c>
      <c r="AC38" s="1">
        <f t="shared" si="0"/>
        <v>2.5999999999999996</v>
      </c>
      <c r="AD38" s="83">
        <f t="shared" si="1"/>
        <v>-1.5300000000000002</v>
      </c>
    </row>
    <row r="39" spans="1:30">
      <c r="A39" s="1" t="s">
        <v>51</v>
      </c>
      <c r="B39" s="1">
        <v>389.89</v>
      </c>
      <c r="C39" s="1" t="s">
        <v>10</v>
      </c>
      <c r="D39" s="89">
        <v>4.03</v>
      </c>
      <c r="E39" s="90">
        <v>1.83</v>
      </c>
      <c r="F39" s="91">
        <v>2.21</v>
      </c>
      <c r="G39" s="62">
        <v>4.3600000000000003</v>
      </c>
      <c r="H39" s="62">
        <v>196.79</v>
      </c>
      <c r="I39" s="62">
        <v>2.2000000000000002</v>
      </c>
      <c r="J39" s="62">
        <v>193.1</v>
      </c>
      <c r="K39" s="63">
        <v>2.16</v>
      </c>
      <c r="O39" s="2">
        <v>3.4</v>
      </c>
      <c r="P39" s="3">
        <v>1.7</v>
      </c>
      <c r="Q39" s="4">
        <v>1.6</v>
      </c>
      <c r="R39" s="5" t="s">
        <v>10</v>
      </c>
      <c r="S39" s="6">
        <v>8.1999999999999993</v>
      </c>
      <c r="T39" s="6">
        <v>2.2000000000000002</v>
      </c>
      <c r="U39" s="7">
        <v>6</v>
      </c>
      <c r="V39" s="8" t="s">
        <v>10</v>
      </c>
      <c r="W39" s="9">
        <v>6.9</v>
      </c>
      <c r="X39" s="9">
        <v>3</v>
      </c>
      <c r="Y39" s="10">
        <v>3.9</v>
      </c>
      <c r="Z39" s="1">
        <v>1.4</v>
      </c>
      <c r="AA39" s="1">
        <v>-3.49</v>
      </c>
      <c r="AB39" s="1">
        <v>-4.87</v>
      </c>
      <c r="AC39" s="1">
        <f t="shared" si="0"/>
        <v>0.96000000000000041</v>
      </c>
      <c r="AD39" s="83">
        <f t="shared" si="1"/>
        <v>-0.33000000000000007</v>
      </c>
    </row>
    <row r="40" spans="1:30">
      <c r="A40" s="1" t="s">
        <v>52</v>
      </c>
      <c r="B40" s="1">
        <v>217.04</v>
      </c>
      <c r="C40" s="1" t="s">
        <v>10</v>
      </c>
      <c r="D40" s="89">
        <v>5.77</v>
      </c>
      <c r="E40" s="90">
        <v>3.33</v>
      </c>
      <c r="F40" s="91">
        <v>2.4500000000000002</v>
      </c>
      <c r="G40" s="62">
        <v>4.3600000000000003</v>
      </c>
      <c r="H40" s="62">
        <v>120.64</v>
      </c>
      <c r="I40" s="62">
        <v>2.4300000000000002</v>
      </c>
      <c r="J40" s="62">
        <v>96.4</v>
      </c>
      <c r="K40" s="63">
        <v>1.94</v>
      </c>
      <c r="O40" s="2">
        <v>3.8</v>
      </c>
      <c r="P40" s="3">
        <v>2.1</v>
      </c>
      <c r="Q40" s="4">
        <v>1.7</v>
      </c>
      <c r="R40" s="5" t="s">
        <v>10</v>
      </c>
      <c r="S40" s="6">
        <v>4.5999999999999996</v>
      </c>
      <c r="T40" s="6">
        <v>2.1</v>
      </c>
      <c r="U40" s="7">
        <v>2.5</v>
      </c>
      <c r="V40" s="8" t="s">
        <v>10</v>
      </c>
      <c r="W40" s="9">
        <v>5.8</v>
      </c>
      <c r="X40" s="9">
        <v>2.6</v>
      </c>
      <c r="Y40" s="10">
        <v>3.1</v>
      </c>
      <c r="Z40" s="1">
        <v>-1.2</v>
      </c>
      <c r="AA40" s="1">
        <v>-2</v>
      </c>
      <c r="AB40" s="1">
        <v>-0.76</v>
      </c>
      <c r="AC40" s="1">
        <f t="shared" si="0"/>
        <v>0.5600000000000005</v>
      </c>
      <c r="AD40" s="83">
        <f t="shared" si="1"/>
        <v>1.4099999999999993</v>
      </c>
    </row>
    <row r="41" spans="1:30">
      <c r="A41" s="1" t="s">
        <v>53</v>
      </c>
      <c r="B41" s="1">
        <v>1318.1</v>
      </c>
      <c r="C41" s="1" t="s">
        <v>11</v>
      </c>
      <c r="D41" s="89">
        <v>9.17</v>
      </c>
      <c r="E41" s="90">
        <v>2.48</v>
      </c>
      <c r="F41" s="91">
        <v>6.69</v>
      </c>
      <c r="G41" s="62">
        <v>6.1</v>
      </c>
      <c r="H41" s="62">
        <v>497.5</v>
      </c>
      <c r="I41" s="62">
        <v>2.2999999999999998</v>
      </c>
      <c r="J41" s="62">
        <v>820.6</v>
      </c>
      <c r="K41" s="63">
        <v>3.8</v>
      </c>
      <c r="O41" s="2">
        <v>5.7</v>
      </c>
      <c r="P41" s="3">
        <v>2.9</v>
      </c>
      <c r="Q41" s="4">
        <v>2.8</v>
      </c>
      <c r="R41" s="5" t="s">
        <v>11</v>
      </c>
      <c r="S41" s="6">
        <v>6.3</v>
      </c>
      <c r="T41" s="6">
        <v>2.8</v>
      </c>
      <c r="U41" s="7">
        <v>3.5</v>
      </c>
      <c r="V41" s="8" t="s">
        <v>11</v>
      </c>
      <c r="W41" s="9">
        <v>6.7</v>
      </c>
      <c r="X41" s="9">
        <v>2.5</v>
      </c>
      <c r="Y41" s="10">
        <v>4.2</v>
      </c>
      <c r="Z41" s="1">
        <v>-0.4</v>
      </c>
      <c r="AA41" s="1">
        <v>-0.99</v>
      </c>
      <c r="AB41" s="1">
        <v>-0.56000000000000005</v>
      </c>
      <c r="AC41" s="1">
        <f t="shared" si="0"/>
        <v>0.39999999999999947</v>
      </c>
      <c r="AD41" s="83">
        <f t="shared" si="1"/>
        <v>3.0700000000000003</v>
      </c>
    </row>
    <row r="42" spans="1:30">
      <c r="A42" s="1" t="s">
        <v>54</v>
      </c>
      <c r="B42" s="1">
        <v>0</v>
      </c>
      <c r="C42" s="1" t="s">
        <v>10</v>
      </c>
      <c r="D42" s="89">
        <v>1.25</v>
      </c>
      <c r="E42" s="90">
        <v>1.25</v>
      </c>
      <c r="F42" s="91">
        <v>0</v>
      </c>
      <c r="G42" s="62">
        <v>0</v>
      </c>
      <c r="H42" s="62">
        <v>0</v>
      </c>
      <c r="I42" s="62">
        <v>0</v>
      </c>
      <c r="J42" s="62">
        <v>0</v>
      </c>
      <c r="K42" s="63">
        <v>0</v>
      </c>
      <c r="O42" s="2"/>
      <c r="P42" s="3"/>
      <c r="Q42" s="4"/>
      <c r="R42" s="5"/>
      <c r="S42" s="6"/>
      <c r="T42" s="6"/>
      <c r="U42" s="7"/>
      <c r="V42" s="8"/>
      <c r="W42" s="9"/>
      <c r="X42" s="9"/>
      <c r="Y42" s="10"/>
      <c r="Z42" s="1"/>
      <c r="AA42" s="1"/>
      <c r="AB42" s="1"/>
      <c r="AC42" s="1"/>
      <c r="AD42" s="83">
        <f t="shared" si="1"/>
        <v>1.25</v>
      </c>
    </row>
    <row r="43" spans="1:30">
      <c r="A43" s="1" t="s">
        <v>55</v>
      </c>
      <c r="B43" s="1">
        <v>537.6</v>
      </c>
      <c r="C43" s="1" t="s">
        <v>11</v>
      </c>
      <c r="D43" s="89">
        <v>4.34</v>
      </c>
      <c r="E43" s="90">
        <v>3.07</v>
      </c>
      <c r="F43" s="91">
        <v>1.26</v>
      </c>
      <c r="G43" s="62">
        <v>5.01</v>
      </c>
      <c r="H43" s="62">
        <v>301</v>
      </c>
      <c r="I43" s="62">
        <v>2.8</v>
      </c>
      <c r="J43" s="62">
        <v>236.6</v>
      </c>
      <c r="K43" s="63">
        <v>2.2000000000000002</v>
      </c>
      <c r="O43" s="2">
        <v>7.8</v>
      </c>
      <c r="P43" s="3">
        <v>3.1</v>
      </c>
      <c r="Q43" s="4">
        <v>4.8</v>
      </c>
      <c r="R43" s="5" t="s">
        <v>11</v>
      </c>
      <c r="S43" s="6">
        <v>6.9</v>
      </c>
      <c r="T43" s="6">
        <v>2.6</v>
      </c>
      <c r="U43" s="7">
        <v>4.3</v>
      </c>
      <c r="V43" s="8" t="s">
        <v>11</v>
      </c>
      <c r="W43" s="9">
        <v>5.8</v>
      </c>
      <c r="X43" s="9">
        <v>2.8</v>
      </c>
      <c r="Y43" s="10">
        <v>2.9</v>
      </c>
      <c r="Z43" s="1">
        <v>1.1000000000000001</v>
      </c>
      <c r="AA43" s="1">
        <v>2.0499999999999998</v>
      </c>
      <c r="AB43" s="1">
        <v>0.91</v>
      </c>
      <c r="AC43" s="1">
        <f t="shared" si="0"/>
        <v>-2.79</v>
      </c>
      <c r="AD43" s="83">
        <f t="shared" si="1"/>
        <v>-0.66999999999999993</v>
      </c>
    </row>
    <row r="44" spans="1:30">
      <c r="A44" s="1" t="s">
        <v>56</v>
      </c>
      <c r="B44" s="1">
        <v>470.9</v>
      </c>
      <c r="C44" s="1" t="s">
        <v>10</v>
      </c>
      <c r="D44" s="89">
        <v>7.87</v>
      </c>
      <c r="E44" s="90">
        <v>3.04</v>
      </c>
      <c r="F44" s="91">
        <v>4.83</v>
      </c>
      <c r="G44" s="62">
        <v>18.57</v>
      </c>
      <c r="H44" s="62">
        <v>81.900000000000006</v>
      </c>
      <c r="I44" s="62">
        <v>3.23</v>
      </c>
      <c r="J44" s="62">
        <v>389</v>
      </c>
      <c r="K44" s="63">
        <v>15.34</v>
      </c>
      <c r="O44" s="2"/>
      <c r="P44" s="3"/>
      <c r="Q44" s="4"/>
      <c r="R44" s="5"/>
      <c r="S44" s="6"/>
      <c r="T44" s="6"/>
      <c r="U44" s="7"/>
      <c r="V44" s="8"/>
      <c r="W44" s="9"/>
      <c r="X44" s="9"/>
      <c r="Y44" s="10"/>
      <c r="Z44" s="1"/>
      <c r="AA44" s="1"/>
      <c r="AB44" s="1"/>
      <c r="AC44" s="1">
        <f t="shared" si="0"/>
        <v>18.57</v>
      </c>
      <c r="AD44" s="83">
        <f t="shared" si="1"/>
        <v>-10.7</v>
      </c>
    </row>
    <row r="45" spans="1:30">
      <c r="A45" s="1" t="s">
        <v>57</v>
      </c>
      <c r="B45" s="1">
        <v>4572.45</v>
      </c>
      <c r="C45" s="1" t="s">
        <v>10</v>
      </c>
      <c r="D45" s="89">
        <v>6.37</v>
      </c>
      <c r="E45" s="90">
        <v>2.8</v>
      </c>
      <c r="F45" s="91">
        <v>3.57</v>
      </c>
      <c r="G45" s="62">
        <v>8.25</v>
      </c>
      <c r="H45" s="62">
        <v>1813.8</v>
      </c>
      <c r="I45" s="62">
        <v>3.27</v>
      </c>
      <c r="J45" s="62">
        <v>2758.65</v>
      </c>
      <c r="K45" s="63">
        <v>4.9800000000000004</v>
      </c>
      <c r="O45" s="2">
        <v>7.2</v>
      </c>
      <c r="P45" s="3">
        <v>3.1</v>
      </c>
      <c r="Q45" s="4">
        <v>4.0999999999999996</v>
      </c>
      <c r="R45" s="5" t="s">
        <v>10</v>
      </c>
      <c r="S45" s="6">
        <v>7.4</v>
      </c>
      <c r="T45" s="6">
        <v>3.2</v>
      </c>
      <c r="U45" s="7">
        <v>4.3</v>
      </c>
      <c r="V45" s="8" t="s">
        <v>10</v>
      </c>
      <c r="W45" s="9">
        <v>6</v>
      </c>
      <c r="X45" s="9">
        <v>3.2</v>
      </c>
      <c r="Y45" s="10">
        <v>2.8</v>
      </c>
      <c r="Z45" s="1">
        <v>1.4</v>
      </c>
      <c r="AA45" s="1">
        <v>1.1299999999999999</v>
      </c>
      <c r="AB45" s="1">
        <v>-0.25</v>
      </c>
      <c r="AC45" s="1">
        <f t="shared" si="0"/>
        <v>1.0499999999999998</v>
      </c>
      <c r="AD45" s="83">
        <f t="shared" si="1"/>
        <v>-1.88</v>
      </c>
    </row>
    <row r="46" spans="1:30">
      <c r="A46" s="1" t="s">
        <v>58</v>
      </c>
      <c r="B46" s="1">
        <v>4397.17</v>
      </c>
      <c r="C46" s="1" t="s">
        <v>10</v>
      </c>
      <c r="D46" s="89">
        <v>9.81</v>
      </c>
      <c r="E46" s="90">
        <v>3.51</v>
      </c>
      <c r="F46" s="91">
        <v>6.3</v>
      </c>
      <c r="G46" s="62">
        <v>9.19</v>
      </c>
      <c r="H46" s="62">
        <v>1432.43</v>
      </c>
      <c r="I46" s="62">
        <v>2.99</v>
      </c>
      <c r="J46" s="62">
        <v>2964.74</v>
      </c>
      <c r="K46" s="63">
        <v>6.2</v>
      </c>
      <c r="O46" s="2">
        <v>5.9</v>
      </c>
      <c r="P46" s="3">
        <v>2.5</v>
      </c>
      <c r="Q46" s="4">
        <v>3.4</v>
      </c>
      <c r="R46" s="5" t="s">
        <v>10</v>
      </c>
      <c r="S46" s="6">
        <v>6.7</v>
      </c>
      <c r="T46" s="6">
        <v>2.9</v>
      </c>
      <c r="U46" s="7">
        <v>3.8</v>
      </c>
      <c r="V46" s="8" t="s">
        <v>10</v>
      </c>
      <c r="W46" s="9">
        <v>7.7</v>
      </c>
      <c r="X46" s="9">
        <v>2.2999999999999998</v>
      </c>
      <c r="Y46" s="10">
        <v>5.4</v>
      </c>
      <c r="Z46" s="1">
        <v>-1</v>
      </c>
      <c r="AA46" s="1">
        <v>-1.84</v>
      </c>
      <c r="AB46" s="1">
        <v>-0.84</v>
      </c>
      <c r="AC46" s="1">
        <f t="shared" si="0"/>
        <v>3.2899999999999991</v>
      </c>
      <c r="AD46" s="83">
        <f t="shared" si="1"/>
        <v>0.62000000000000099</v>
      </c>
    </row>
    <row r="47" spans="1:30">
      <c r="A47" s="1" t="s">
        <v>59</v>
      </c>
      <c r="B47" s="1">
        <v>603.6</v>
      </c>
      <c r="C47" s="1" t="s">
        <v>10</v>
      </c>
      <c r="D47" s="89">
        <v>8.68</v>
      </c>
      <c r="E47" s="90">
        <v>3.15</v>
      </c>
      <c r="F47" s="91">
        <v>5.53</v>
      </c>
      <c r="G47" s="62">
        <v>7.73</v>
      </c>
      <c r="H47" s="62">
        <v>285.39999999999998</v>
      </c>
      <c r="I47" s="62">
        <v>3.65</v>
      </c>
      <c r="J47" s="62">
        <v>318.2</v>
      </c>
      <c r="K47" s="63">
        <v>4.07</v>
      </c>
      <c r="O47" s="2">
        <v>6.9</v>
      </c>
      <c r="P47" s="3">
        <v>3.5</v>
      </c>
      <c r="Q47" s="4">
        <v>3.4</v>
      </c>
      <c r="R47" s="5" t="s">
        <v>10</v>
      </c>
      <c r="S47" s="6">
        <v>9.5</v>
      </c>
      <c r="T47" s="6">
        <v>3.2</v>
      </c>
      <c r="U47" s="7">
        <v>6.3</v>
      </c>
      <c r="V47" s="8" t="s">
        <v>10</v>
      </c>
      <c r="W47" s="9">
        <v>7.1</v>
      </c>
      <c r="X47" s="9">
        <v>2.5</v>
      </c>
      <c r="Y47" s="10">
        <v>4.5999999999999996</v>
      </c>
      <c r="Z47" s="1">
        <v>2.4</v>
      </c>
      <c r="AA47" s="1">
        <v>-0.18</v>
      </c>
      <c r="AB47" s="1">
        <v>-2.59</v>
      </c>
      <c r="AC47" s="1">
        <f t="shared" si="0"/>
        <v>0.83000000000000007</v>
      </c>
      <c r="AD47" s="83">
        <f t="shared" si="1"/>
        <v>0.94999999999999929</v>
      </c>
    </row>
    <row r="48" spans="1:30">
      <c r="A48" s="1" t="s">
        <v>60</v>
      </c>
      <c r="B48" s="1">
        <v>20368.98</v>
      </c>
      <c r="C48" s="1" t="s">
        <v>10</v>
      </c>
      <c r="D48" s="89">
        <v>8.93</v>
      </c>
      <c r="E48" s="90">
        <v>2.41</v>
      </c>
      <c r="F48" s="91">
        <v>6.53</v>
      </c>
      <c r="G48" s="62">
        <v>8.32</v>
      </c>
      <c r="H48" s="62">
        <v>6210.86</v>
      </c>
      <c r="I48" s="62">
        <v>2.54</v>
      </c>
      <c r="J48" s="62">
        <v>14158.12</v>
      </c>
      <c r="K48" s="63">
        <v>5.79</v>
      </c>
      <c r="O48" s="2">
        <v>9.3000000000000007</v>
      </c>
      <c r="P48" s="3">
        <v>2.6</v>
      </c>
      <c r="Q48" s="4">
        <v>6.8</v>
      </c>
      <c r="R48" s="5" t="s">
        <v>10</v>
      </c>
      <c r="S48" s="6">
        <v>9.8000000000000007</v>
      </c>
      <c r="T48" s="6">
        <v>2.8</v>
      </c>
      <c r="U48" s="7">
        <v>7</v>
      </c>
      <c r="V48" s="8" t="s">
        <v>10</v>
      </c>
      <c r="W48" s="9">
        <v>10.8</v>
      </c>
      <c r="X48" s="9">
        <v>3.2</v>
      </c>
      <c r="Y48" s="10">
        <v>7.6</v>
      </c>
      <c r="Z48" s="1">
        <v>-1</v>
      </c>
      <c r="AA48" s="1">
        <v>-1.47</v>
      </c>
      <c r="AB48" s="1">
        <v>-0.47</v>
      </c>
      <c r="AC48" s="1">
        <f t="shared" si="0"/>
        <v>-0.98000000000000043</v>
      </c>
      <c r="AD48" s="83">
        <f t="shared" si="1"/>
        <v>0.60999999999999943</v>
      </c>
    </row>
    <row r="49" spans="1:30">
      <c r="A49" s="1" t="s">
        <v>61</v>
      </c>
      <c r="B49" s="1">
        <v>1007.55</v>
      </c>
      <c r="C49" s="1" t="s">
        <v>11</v>
      </c>
      <c r="D49" s="89">
        <v>4.6399999999999997</v>
      </c>
      <c r="E49" s="90">
        <v>2.19</v>
      </c>
      <c r="F49" s="91">
        <v>2.4500000000000002</v>
      </c>
      <c r="G49" s="62">
        <v>4.97</v>
      </c>
      <c r="H49" s="62">
        <v>377.05</v>
      </c>
      <c r="I49" s="62">
        <v>1.86</v>
      </c>
      <c r="J49" s="62">
        <v>630.5</v>
      </c>
      <c r="K49" s="63">
        <v>3.11</v>
      </c>
      <c r="O49" s="2">
        <v>5.0999999999999996</v>
      </c>
      <c r="P49" s="3">
        <v>1.6</v>
      </c>
      <c r="Q49" s="4">
        <v>3.4</v>
      </c>
      <c r="R49" s="5" t="s">
        <v>11</v>
      </c>
      <c r="S49" s="6">
        <v>4.8</v>
      </c>
      <c r="T49" s="6">
        <v>1.9</v>
      </c>
      <c r="U49" s="7">
        <v>2.9</v>
      </c>
      <c r="V49" s="8" t="s">
        <v>11</v>
      </c>
      <c r="W49" s="9">
        <v>4.2</v>
      </c>
      <c r="X49" s="9">
        <v>2</v>
      </c>
      <c r="Y49" s="10">
        <v>2.2000000000000002</v>
      </c>
      <c r="Z49" s="1">
        <v>0.5</v>
      </c>
      <c r="AA49" s="1">
        <v>0.84</v>
      </c>
      <c r="AB49" s="1">
        <v>0.28999999999999998</v>
      </c>
      <c r="AC49" s="1">
        <f t="shared" si="0"/>
        <v>-0.12999999999999989</v>
      </c>
      <c r="AD49" s="83">
        <f t="shared" si="1"/>
        <v>-0.33000000000000007</v>
      </c>
    </row>
    <row r="50" spans="1:30">
      <c r="A50" s="1" t="s">
        <v>62</v>
      </c>
      <c r="B50" s="1">
        <v>111863.44</v>
      </c>
      <c r="C50" s="1" t="s">
        <v>10</v>
      </c>
      <c r="D50" s="89">
        <v>7.44</v>
      </c>
      <c r="E50" s="90">
        <v>2.56</v>
      </c>
      <c r="F50" s="91">
        <v>4.87</v>
      </c>
      <c r="G50" s="62">
        <v>7.51</v>
      </c>
      <c r="H50" s="62">
        <v>39149.58</v>
      </c>
      <c r="I50" s="62">
        <v>2.63</v>
      </c>
      <c r="J50" s="62">
        <v>72713.86</v>
      </c>
      <c r="K50" s="63">
        <v>4.88</v>
      </c>
      <c r="O50" s="2">
        <v>7.2</v>
      </c>
      <c r="P50" s="3">
        <v>2.5</v>
      </c>
      <c r="Q50" s="4">
        <v>4.7</v>
      </c>
      <c r="R50" s="5" t="s">
        <v>10</v>
      </c>
      <c r="S50" s="6">
        <v>7.1</v>
      </c>
      <c r="T50" s="6">
        <v>2.4</v>
      </c>
      <c r="U50" s="7">
        <v>4.7</v>
      </c>
      <c r="V50" s="8" t="s">
        <v>10</v>
      </c>
      <c r="W50" s="9">
        <v>7.1</v>
      </c>
      <c r="X50" s="9">
        <v>2.2999999999999998</v>
      </c>
      <c r="Y50" s="10">
        <v>4.7</v>
      </c>
      <c r="Z50" s="1">
        <v>0</v>
      </c>
      <c r="AA50" s="1">
        <v>0.12</v>
      </c>
      <c r="AB50" s="1">
        <v>7.0000000000000007E-2</v>
      </c>
      <c r="AC50" s="1">
        <f t="shared" si="0"/>
        <v>0.30999999999999961</v>
      </c>
      <c r="AD50" s="83">
        <f t="shared" si="1"/>
        <v>-6.9999999999999396E-2</v>
      </c>
    </row>
    <row r="51" spans="1:30">
      <c r="A51" s="1" t="s">
        <v>63</v>
      </c>
      <c r="B51" s="1">
        <v>2589.17</v>
      </c>
      <c r="C51" s="1" t="s">
        <v>10</v>
      </c>
      <c r="D51" s="89">
        <v>7.64</v>
      </c>
      <c r="E51" s="90">
        <v>2.72</v>
      </c>
      <c r="F51" s="91">
        <v>4.91</v>
      </c>
      <c r="G51" s="62">
        <v>7.2</v>
      </c>
      <c r="H51" s="62">
        <v>972.37</v>
      </c>
      <c r="I51" s="62">
        <v>2.7</v>
      </c>
      <c r="J51" s="62">
        <v>1616.8</v>
      </c>
      <c r="K51" s="63">
        <v>4.5</v>
      </c>
      <c r="O51" s="2">
        <v>6.3</v>
      </c>
      <c r="P51" s="3">
        <v>2.4</v>
      </c>
      <c r="Q51" s="4">
        <v>3.8</v>
      </c>
      <c r="R51" s="5" t="s">
        <v>10</v>
      </c>
      <c r="S51" s="6">
        <v>7.1</v>
      </c>
      <c r="T51" s="6">
        <v>1.9</v>
      </c>
      <c r="U51" s="7">
        <v>5.2</v>
      </c>
      <c r="V51" s="8" t="s">
        <v>10</v>
      </c>
      <c r="W51" s="9">
        <v>6.5</v>
      </c>
      <c r="X51" s="9">
        <v>2.2999999999999998</v>
      </c>
      <c r="Y51" s="10">
        <v>4.2</v>
      </c>
      <c r="Z51" s="1">
        <v>0.6</v>
      </c>
      <c r="AA51" s="1">
        <v>-0.23</v>
      </c>
      <c r="AB51" s="1">
        <v>-0.81</v>
      </c>
      <c r="AC51" s="1">
        <f t="shared" si="0"/>
        <v>0.90000000000000036</v>
      </c>
      <c r="AD51" s="83">
        <f t="shared" si="1"/>
        <v>0.4399999999999995</v>
      </c>
    </row>
    <row r="52" spans="1:30">
      <c r="A52" s="1" t="s">
        <v>64</v>
      </c>
      <c r="B52" s="1">
        <v>4915.74</v>
      </c>
      <c r="C52" s="1" t="s">
        <v>10</v>
      </c>
      <c r="D52" s="89">
        <v>7.38</v>
      </c>
      <c r="E52" s="90">
        <v>3.12</v>
      </c>
      <c r="F52" s="91">
        <v>4.25</v>
      </c>
      <c r="G52" s="62">
        <v>7.46</v>
      </c>
      <c r="H52" s="62">
        <v>2310.3000000000002</v>
      </c>
      <c r="I52" s="62">
        <v>3.5</v>
      </c>
      <c r="J52" s="62">
        <v>2605.44</v>
      </c>
      <c r="K52" s="63">
        <v>3.95</v>
      </c>
      <c r="O52" s="2">
        <v>8</v>
      </c>
      <c r="P52" s="3">
        <v>3.3</v>
      </c>
      <c r="Q52" s="4">
        <v>4.7</v>
      </c>
      <c r="R52" s="5" t="s">
        <v>10</v>
      </c>
      <c r="S52" s="6">
        <v>7.6</v>
      </c>
      <c r="T52" s="6">
        <v>2.9</v>
      </c>
      <c r="U52" s="7">
        <v>4.7</v>
      </c>
      <c r="V52" s="8" t="s">
        <v>10</v>
      </c>
      <c r="W52" s="9">
        <v>7.4</v>
      </c>
      <c r="X52" s="9">
        <v>3.4</v>
      </c>
      <c r="Y52" s="10">
        <v>4</v>
      </c>
      <c r="Z52" s="1">
        <v>0.1</v>
      </c>
      <c r="AA52" s="1">
        <v>0.52</v>
      </c>
      <c r="AB52" s="1">
        <v>0.37</v>
      </c>
      <c r="AC52" s="1">
        <f t="shared" si="0"/>
        <v>-0.54</v>
      </c>
      <c r="AD52" s="83">
        <f t="shared" si="1"/>
        <v>-8.0000000000000071E-2</v>
      </c>
    </row>
    <row r="53" spans="1:30" ht="15" thickBot="1">
      <c r="A53" s="1" t="s">
        <v>65</v>
      </c>
      <c r="B53" s="1">
        <v>7748.24</v>
      </c>
      <c r="C53" s="1" t="s">
        <v>10</v>
      </c>
      <c r="D53" s="89">
        <v>11.1</v>
      </c>
      <c r="E53" s="90">
        <v>3.45</v>
      </c>
      <c r="F53" s="91">
        <v>7.65</v>
      </c>
      <c r="G53" s="62">
        <v>8.56</v>
      </c>
      <c r="H53" s="62">
        <v>3260.16</v>
      </c>
      <c r="I53" s="62">
        <v>3.6</v>
      </c>
      <c r="J53" s="62">
        <v>4488.08</v>
      </c>
      <c r="K53" s="63">
        <v>4.96</v>
      </c>
      <c r="O53" s="2">
        <v>9.5</v>
      </c>
      <c r="P53" s="3">
        <v>3.5</v>
      </c>
      <c r="Q53" s="4">
        <v>6</v>
      </c>
      <c r="R53" s="5" t="s">
        <v>10</v>
      </c>
      <c r="S53" s="6">
        <v>8.6</v>
      </c>
      <c r="T53" s="6">
        <v>3.5</v>
      </c>
      <c r="U53" s="7">
        <v>5</v>
      </c>
      <c r="V53" s="8" t="s">
        <v>10</v>
      </c>
      <c r="W53" s="9">
        <v>9.6</v>
      </c>
      <c r="X53" s="9">
        <v>3.6</v>
      </c>
      <c r="Y53" s="10">
        <v>6</v>
      </c>
      <c r="Z53" s="1">
        <v>-1</v>
      </c>
      <c r="AA53" s="1">
        <v>-0.06</v>
      </c>
      <c r="AB53" s="1">
        <v>0.95</v>
      </c>
      <c r="AC53" s="1">
        <f t="shared" si="0"/>
        <v>-0.9399999999999995</v>
      </c>
      <c r="AD53" s="83">
        <f t="shared" si="1"/>
        <v>2.5399999999999991</v>
      </c>
    </row>
    <row r="54" spans="1:30" ht="15" thickBot="1">
      <c r="B54" s="1">
        <v>367833.71</v>
      </c>
      <c r="D54" s="85">
        <v>8.5102701963504419</v>
      </c>
      <c r="E54" s="86">
        <v>2.8877612630061016</v>
      </c>
      <c r="F54" s="87">
        <v>5.6225087045707802</v>
      </c>
      <c r="G54" s="64">
        <v>8.59</v>
      </c>
      <c r="H54" s="64">
        <v>126883.34</v>
      </c>
      <c r="I54" s="64">
        <v>2.96</v>
      </c>
      <c r="J54" s="64">
        <v>240950.37</v>
      </c>
      <c r="K54" s="65">
        <v>5.62</v>
      </c>
      <c r="L54" s="11"/>
      <c r="M54" s="11"/>
      <c r="N54" s="11"/>
      <c r="O54" s="12">
        <v>8.4</v>
      </c>
      <c r="P54" s="13">
        <v>2.9</v>
      </c>
      <c r="Q54" s="14">
        <v>5.5</v>
      </c>
      <c r="R54" s="15"/>
      <c r="S54" s="16">
        <v>8.4</v>
      </c>
      <c r="T54" s="16">
        <v>2.8</v>
      </c>
      <c r="U54" s="17">
        <v>5.6</v>
      </c>
      <c r="V54" s="18"/>
      <c r="W54" s="19">
        <v>8.6999999999999993</v>
      </c>
      <c r="X54" s="19">
        <v>3</v>
      </c>
      <c r="Y54" s="20">
        <v>5.7</v>
      </c>
      <c r="Z54" s="11">
        <v>-0.3</v>
      </c>
      <c r="AA54" s="11">
        <v>-0.32</v>
      </c>
      <c r="AB54" s="11">
        <v>-0.03</v>
      </c>
      <c r="AC54" s="21">
        <f t="shared" si="0"/>
        <v>0.1899999999999995</v>
      </c>
      <c r="AD54" s="83">
        <f t="shared" si="1"/>
        <v>-7.9729803649557951E-2</v>
      </c>
    </row>
    <row r="55" spans="1:30">
      <c r="D55" s="82"/>
      <c r="E55" s="82"/>
      <c r="F55" s="8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</row>
    <row r="56" spans="1:30"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</row>
  </sheetData>
  <mergeCells count="5">
    <mergeCell ref="G1:K1"/>
    <mergeCell ref="O1:Q1"/>
    <mergeCell ref="R1:U1"/>
    <mergeCell ref="V1:Y1"/>
    <mergeCell ref="D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"/>
  <sheetViews>
    <sheetView workbookViewId="0">
      <selection activeCell="B43" sqref="B43"/>
    </sheetView>
  </sheetViews>
  <sheetFormatPr baseColWidth="10" defaultRowHeight="14.4"/>
  <cols>
    <col min="2" max="2" width="23.44140625" bestFit="1" customWidth="1"/>
    <col min="3" max="4" width="0" hidden="1" customWidth="1"/>
    <col min="6" max="6" width="0" hidden="1" customWidth="1"/>
    <col min="8" max="8" width="0" hidden="1" customWidth="1"/>
    <col min="10" max="11" width="0" hidden="1" customWidth="1"/>
    <col min="13" max="13" width="0" hidden="1" customWidth="1"/>
    <col min="15" max="15" width="0" hidden="1" customWidth="1"/>
    <col min="17" max="20" width="0" hidden="1" customWidth="1"/>
    <col min="22" max="22" width="0" hidden="1" customWidth="1"/>
    <col min="24" max="24" width="0" hidden="1" customWidth="1"/>
    <col min="26" max="27" width="0" hidden="1" customWidth="1"/>
    <col min="29" max="29" width="0" hidden="1" customWidth="1"/>
    <col min="31" max="31" width="0" hidden="1" customWidth="1"/>
    <col min="32" max="32" width="16.21875" bestFit="1" customWidth="1"/>
    <col min="33" max="34" width="0" hidden="1" customWidth="1"/>
    <col min="36" max="36" width="0" hidden="1" customWidth="1"/>
    <col min="38" max="38" width="0" hidden="1" customWidth="1"/>
  </cols>
  <sheetData>
    <row r="1" spans="1:39">
      <c r="A1" s="40"/>
      <c r="B1" s="40"/>
      <c r="C1" s="40"/>
      <c r="D1" s="40"/>
      <c r="E1" s="73" t="s">
        <v>4</v>
      </c>
      <c r="F1" s="74"/>
      <c r="G1" s="74"/>
      <c r="H1" s="74"/>
      <c r="I1" s="75"/>
      <c r="J1" s="40"/>
      <c r="K1" s="40"/>
      <c r="L1" s="76" t="s">
        <v>5</v>
      </c>
      <c r="M1" s="77"/>
      <c r="N1" s="77"/>
      <c r="O1" s="77"/>
      <c r="P1" s="78"/>
      <c r="Q1" s="40"/>
      <c r="R1" s="40"/>
      <c r="S1" s="40"/>
      <c r="T1" s="40"/>
      <c r="U1" s="79" t="s">
        <v>69</v>
      </c>
      <c r="V1" s="80"/>
      <c r="W1" s="80"/>
      <c r="X1" s="80"/>
      <c r="Y1" s="81"/>
      <c r="Z1" s="40"/>
      <c r="AA1" s="40"/>
      <c r="AB1" s="107" t="s">
        <v>15</v>
      </c>
      <c r="AC1" s="108"/>
      <c r="AD1" s="108"/>
      <c r="AE1" s="108"/>
      <c r="AF1" s="109"/>
      <c r="AG1" s="120" t="s">
        <v>84</v>
      </c>
      <c r="AH1" s="121"/>
      <c r="AI1" s="121"/>
      <c r="AJ1" s="121"/>
      <c r="AK1" s="121"/>
      <c r="AL1" s="121"/>
      <c r="AM1" s="122"/>
    </row>
    <row r="2" spans="1:39" ht="15" thickBot="1">
      <c r="A2" s="42" t="s">
        <v>70</v>
      </c>
      <c r="B2" s="42" t="s">
        <v>71</v>
      </c>
      <c r="C2" s="42" t="s">
        <v>72</v>
      </c>
      <c r="D2" s="42" t="s">
        <v>73</v>
      </c>
      <c r="E2" s="43" t="s">
        <v>1</v>
      </c>
      <c r="F2" s="44" t="s">
        <v>74</v>
      </c>
      <c r="G2" s="44" t="s">
        <v>75</v>
      </c>
      <c r="H2" s="44" t="s">
        <v>76</v>
      </c>
      <c r="I2" s="45" t="s">
        <v>77</v>
      </c>
      <c r="J2" s="42" t="s">
        <v>72</v>
      </c>
      <c r="K2" s="42" t="s">
        <v>73</v>
      </c>
      <c r="L2" s="46" t="s">
        <v>1</v>
      </c>
      <c r="M2" s="47" t="s">
        <v>74</v>
      </c>
      <c r="N2" s="47" t="s">
        <v>75</v>
      </c>
      <c r="O2" s="47" t="s">
        <v>76</v>
      </c>
      <c r="P2" s="48" t="s">
        <v>77</v>
      </c>
      <c r="Q2" s="42" t="s">
        <v>70</v>
      </c>
      <c r="R2" s="42" t="s">
        <v>78</v>
      </c>
      <c r="S2" s="42" t="s">
        <v>72</v>
      </c>
      <c r="T2" s="42" t="s">
        <v>73</v>
      </c>
      <c r="U2" s="49" t="s">
        <v>1</v>
      </c>
      <c r="V2" s="50" t="s">
        <v>74</v>
      </c>
      <c r="W2" s="50" t="s">
        <v>75</v>
      </c>
      <c r="X2" s="50" t="s">
        <v>76</v>
      </c>
      <c r="Y2" s="51" t="s">
        <v>77</v>
      </c>
      <c r="Z2" s="42" t="s">
        <v>72</v>
      </c>
      <c r="AA2" s="42" t="s">
        <v>73</v>
      </c>
      <c r="AB2" s="110" t="s">
        <v>1</v>
      </c>
      <c r="AC2" s="104" t="s">
        <v>74</v>
      </c>
      <c r="AD2" s="104" t="s">
        <v>75</v>
      </c>
      <c r="AE2" s="104" t="s">
        <v>76</v>
      </c>
      <c r="AF2" s="111" t="s">
        <v>77</v>
      </c>
      <c r="AG2" s="117" t="s">
        <v>72</v>
      </c>
      <c r="AH2" s="118" t="s">
        <v>73</v>
      </c>
      <c r="AI2" s="118" t="s">
        <v>1</v>
      </c>
      <c r="AJ2" s="118" t="s">
        <v>82</v>
      </c>
      <c r="AK2" s="118" t="s">
        <v>2</v>
      </c>
      <c r="AL2" s="118" t="s">
        <v>83</v>
      </c>
      <c r="AM2" s="119" t="s">
        <v>3</v>
      </c>
    </row>
    <row r="3" spans="1:39">
      <c r="A3">
        <v>11</v>
      </c>
      <c r="B3" t="s">
        <v>24</v>
      </c>
      <c r="C3">
        <v>57440.94</v>
      </c>
      <c r="D3">
        <v>8001.74</v>
      </c>
      <c r="E3" s="31">
        <v>13.93</v>
      </c>
      <c r="F3" s="32">
        <v>2864.73</v>
      </c>
      <c r="G3" s="32">
        <v>4.99</v>
      </c>
      <c r="H3" s="32">
        <v>5137.01</v>
      </c>
      <c r="I3" s="33">
        <v>8.94</v>
      </c>
      <c r="J3" s="30">
        <v>54923.03</v>
      </c>
      <c r="K3" s="30">
        <v>7156.16</v>
      </c>
      <c r="L3" s="34">
        <v>13.03</v>
      </c>
      <c r="M3" s="35">
        <v>2764.88</v>
      </c>
      <c r="N3" s="35">
        <v>5.03</v>
      </c>
      <c r="O3" s="35">
        <v>4391.2700000000004</v>
      </c>
      <c r="P3" s="36">
        <v>8</v>
      </c>
      <c r="Q3" s="30">
        <v>11</v>
      </c>
      <c r="R3" s="30" t="s">
        <v>24</v>
      </c>
      <c r="S3" s="30">
        <v>57102.25</v>
      </c>
      <c r="T3" s="30">
        <v>7846.76</v>
      </c>
      <c r="U3" s="37">
        <v>13.74</v>
      </c>
      <c r="V3" s="38">
        <v>2532.1999999999998</v>
      </c>
      <c r="W3" s="38">
        <v>4.43</v>
      </c>
      <c r="X3" s="38">
        <v>5314.56</v>
      </c>
      <c r="Y3" s="39">
        <v>9.31</v>
      </c>
      <c r="Z3" s="30">
        <v>55177</v>
      </c>
      <c r="AA3" s="30">
        <v>6239.7</v>
      </c>
      <c r="AB3" s="112">
        <v>11.31</v>
      </c>
      <c r="AC3" s="62">
        <v>2572.98</v>
      </c>
      <c r="AD3" s="62">
        <v>4.66</v>
      </c>
      <c r="AE3" s="62">
        <v>3666.72</v>
      </c>
      <c r="AF3" s="113">
        <v>6.65</v>
      </c>
      <c r="AG3" s="105">
        <v>62218.33</v>
      </c>
      <c r="AH3" s="90">
        <v>7115.92</v>
      </c>
      <c r="AI3" s="90">
        <v>11.44</v>
      </c>
      <c r="AJ3" s="90">
        <v>2548.25</v>
      </c>
      <c r="AK3" s="90">
        <v>4.0999999999999996</v>
      </c>
      <c r="AL3" s="90">
        <v>4567.66</v>
      </c>
      <c r="AM3" s="91">
        <v>7.34</v>
      </c>
    </row>
    <row r="4" spans="1:39">
      <c r="A4">
        <v>52</v>
      </c>
      <c r="B4" t="s">
        <v>23</v>
      </c>
      <c r="C4">
        <v>34621.89</v>
      </c>
      <c r="D4">
        <v>3193.49</v>
      </c>
      <c r="E4" s="31">
        <v>9.2200000000000006</v>
      </c>
      <c r="F4" s="32">
        <v>1259.8599999999999</v>
      </c>
      <c r="G4" s="32">
        <v>3.64</v>
      </c>
      <c r="H4" s="32">
        <v>1933.63</v>
      </c>
      <c r="I4" s="33">
        <v>5.58</v>
      </c>
      <c r="J4" s="30">
        <v>33888.76</v>
      </c>
      <c r="K4" s="30">
        <v>3727.22</v>
      </c>
      <c r="L4" s="34">
        <v>11</v>
      </c>
      <c r="M4" s="35">
        <v>1509.16</v>
      </c>
      <c r="N4" s="35">
        <v>4.45</v>
      </c>
      <c r="O4" s="35">
        <v>2218.06</v>
      </c>
      <c r="P4" s="36">
        <v>6.55</v>
      </c>
      <c r="Q4" s="30">
        <v>52</v>
      </c>
      <c r="R4" s="30" t="s">
        <v>23</v>
      </c>
      <c r="S4" s="30">
        <v>35721.22</v>
      </c>
      <c r="T4" s="30">
        <v>3608.08</v>
      </c>
      <c r="U4" s="37">
        <v>10.1</v>
      </c>
      <c r="V4" s="38">
        <v>1464.51</v>
      </c>
      <c r="W4" s="38">
        <v>4.0999999999999996</v>
      </c>
      <c r="X4" s="38">
        <v>2143.5700000000002</v>
      </c>
      <c r="Y4" s="39">
        <v>6</v>
      </c>
      <c r="Z4" s="30">
        <v>35946.6</v>
      </c>
      <c r="AA4" s="30">
        <v>3514.4</v>
      </c>
      <c r="AB4" s="112">
        <v>9.7799999999999994</v>
      </c>
      <c r="AC4" s="62">
        <v>1432.26</v>
      </c>
      <c r="AD4" s="62">
        <v>3.98</v>
      </c>
      <c r="AE4" s="62">
        <v>2082.14</v>
      </c>
      <c r="AF4" s="113">
        <v>5.79</v>
      </c>
      <c r="AG4" s="105">
        <v>36706.43</v>
      </c>
      <c r="AH4" s="90">
        <v>3416.71</v>
      </c>
      <c r="AI4" s="90">
        <v>9.31</v>
      </c>
      <c r="AJ4" s="90">
        <v>1310.52</v>
      </c>
      <c r="AK4" s="90">
        <v>3.57</v>
      </c>
      <c r="AL4" s="90">
        <v>2106.19</v>
      </c>
      <c r="AM4" s="91">
        <v>5.74</v>
      </c>
    </row>
    <row r="5" spans="1:39">
      <c r="A5">
        <v>53</v>
      </c>
      <c r="B5" t="s">
        <v>30</v>
      </c>
      <c r="C5">
        <v>22748.080000000002</v>
      </c>
      <c r="D5">
        <v>2676.48</v>
      </c>
      <c r="E5" s="31">
        <v>11.77</v>
      </c>
      <c r="F5" s="32">
        <v>1053.5</v>
      </c>
      <c r="G5" s="32">
        <v>4.63</v>
      </c>
      <c r="H5" s="32">
        <v>1622.98</v>
      </c>
      <c r="I5" s="33">
        <v>7.13</v>
      </c>
      <c r="J5" s="30">
        <v>24667.81</v>
      </c>
      <c r="K5" s="30">
        <v>3203.38</v>
      </c>
      <c r="L5" s="34">
        <v>12.99</v>
      </c>
      <c r="M5" s="35">
        <v>1277.6500000000001</v>
      </c>
      <c r="N5" s="35">
        <v>5.18</v>
      </c>
      <c r="O5" s="35">
        <v>1925.73</v>
      </c>
      <c r="P5" s="36">
        <v>7.81</v>
      </c>
      <c r="Q5" s="30">
        <v>53</v>
      </c>
      <c r="R5" s="30" t="s">
        <v>30</v>
      </c>
      <c r="S5" s="30">
        <v>22183.15</v>
      </c>
      <c r="T5" s="30">
        <v>2107.5300000000002</v>
      </c>
      <c r="U5" s="37">
        <v>9.5</v>
      </c>
      <c r="V5" s="38">
        <v>852.87</v>
      </c>
      <c r="W5" s="38">
        <v>3.84</v>
      </c>
      <c r="X5" s="38">
        <v>1254.6600000000001</v>
      </c>
      <c r="Y5" s="39">
        <v>5.66</v>
      </c>
      <c r="Z5" s="30">
        <v>22045.29</v>
      </c>
      <c r="AA5" s="30">
        <v>2555.79</v>
      </c>
      <c r="AB5" s="112">
        <v>11.59</v>
      </c>
      <c r="AC5" s="62">
        <v>967.27</v>
      </c>
      <c r="AD5" s="62">
        <v>4.3899999999999997</v>
      </c>
      <c r="AE5" s="62">
        <v>1588.52</v>
      </c>
      <c r="AF5" s="113">
        <v>7.21</v>
      </c>
      <c r="AG5" s="105">
        <v>25422.77</v>
      </c>
      <c r="AH5" s="90">
        <v>2428.9699999999998</v>
      </c>
      <c r="AI5" s="90">
        <v>9.5500000000000007</v>
      </c>
      <c r="AJ5" s="90">
        <v>1166.77</v>
      </c>
      <c r="AK5" s="90">
        <v>4.59</v>
      </c>
      <c r="AL5" s="90">
        <v>1262.2</v>
      </c>
      <c r="AM5" s="91">
        <v>4.96</v>
      </c>
    </row>
    <row r="6" spans="1:39">
      <c r="A6">
        <v>54</v>
      </c>
      <c r="B6" t="s">
        <v>29</v>
      </c>
      <c r="C6">
        <v>48553.86</v>
      </c>
      <c r="D6">
        <v>4984.79</v>
      </c>
      <c r="E6" s="31">
        <v>10.27</v>
      </c>
      <c r="F6" s="32">
        <v>1906.8</v>
      </c>
      <c r="G6" s="32">
        <v>3.93</v>
      </c>
      <c r="H6" s="32">
        <v>3077.99</v>
      </c>
      <c r="I6" s="33">
        <v>6.34</v>
      </c>
      <c r="J6" s="30">
        <v>47267.41</v>
      </c>
      <c r="K6" s="30">
        <v>4273.3900000000003</v>
      </c>
      <c r="L6" s="34">
        <v>9.0399999999999991</v>
      </c>
      <c r="M6" s="35">
        <v>1655.69</v>
      </c>
      <c r="N6" s="35">
        <v>3.5</v>
      </c>
      <c r="O6" s="35">
        <v>2617.6999999999998</v>
      </c>
      <c r="P6" s="36">
        <v>5.54</v>
      </c>
      <c r="Q6" s="30">
        <v>54</v>
      </c>
      <c r="R6" s="30" t="s">
        <v>29</v>
      </c>
      <c r="S6" s="30">
        <v>48014.93</v>
      </c>
      <c r="T6" s="30">
        <v>5728.93</v>
      </c>
      <c r="U6" s="37">
        <v>11.93</v>
      </c>
      <c r="V6" s="38">
        <v>2004</v>
      </c>
      <c r="W6" s="38">
        <v>4.17</v>
      </c>
      <c r="X6" s="38">
        <v>3724.93</v>
      </c>
      <c r="Y6" s="39">
        <v>7.76</v>
      </c>
      <c r="Z6" s="30">
        <v>47180.639999999999</v>
      </c>
      <c r="AA6" s="30">
        <v>5073.2700000000004</v>
      </c>
      <c r="AB6" s="112">
        <v>10.75</v>
      </c>
      <c r="AC6" s="62">
        <v>2121.7199999999998</v>
      </c>
      <c r="AD6" s="62">
        <v>4.5</v>
      </c>
      <c r="AE6" s="62">
        <v>2951.55</v>
      </c>
      <c r="AF6" s="113">
        <v>6.26</v>
      </c>
      <c r="AG6" s="105">
        <v>53062.64</v>
      </c>
      <c r="AH6" s="90">
        <v>5765.4</v>
      </c>
      <c r="AI6" s="90">
        <v>10.87</v>
      </c>
      <c r="AJ6" s="90">
        <v>2009.95</v>
      </c>
      <c r="AK6" s="90">
        <v>3.79</v>
      </c>
      <c r="AL6" s="90">
        <v>3755.45</v>
      </c>
      <c r="AM6" s="91">
        <v>7.08</v>
      </c>
    </row>
    <row r="7" spans="1:39">
      <c r="A7">
        <v>55</v>
      </c>
      <c r="B7" t="s">
        <v>26</v>
      </c>
      <c r="C7">
        <v>64297.75</v>
      </c>
      <c r="D7">
        <v>7919.25</v>
      </c>
      <c r="E7" s="31">
        <v>12.32</v>
      </c>
      <c r="F7" s="32">
        <v>3098.06</v>
      </c>
      <c r="G7" s="32">
        <v>4.82</v>
      </c>
      <c r="H7" s="32">
        <v>4821.1899999999996</v>
      </c>
      <c r="I7" s="33">
        <v>7.5</v>
      </c>
      <c r="J7" s="30">
        <v>63442.95</v>
      </c>
      <c r="K7" s="30">
        <v>9237.14</v>
      </c>
      <c r="L7" s="34">
        <v>14.56</v>
      </c>
      <c r="M7" s="35">
        <v>2676.3</v>
      </c>
      <c r="N7" s="35">
        <v>4.22</v>
      </c>
      <c r="O7" s="35">
        <v>6560.84</v>
      </c>
      <c r="P7" s="36">
        <v>10.34</v>
      </c>
      <c r="Q7" s="30">
        <v>55</v>
      </c>
      <c r="R7" s="30" t="s">
        <v>26</v>
      </c>
      <c r="S7" s="30">
        <v>62228.69</v>
      </c>
      <c r="T7" s="30">
        <v>7300.25</v>
      </c>
      <c r="U7" s="37">
        <v>11.73</v>
      </c>
      <c r="V7" s="38">
        <v>2651.77</v>
      </c>
      <c r="W7" s="38">
        <v>4.26</v>
      </c>
      <c r="X7" s="38">
        <v>4648.4799999999996</v>
      </c>
      <c r="Y7" s="39">
        <v>7.47</v>
      </c>
      <c r="Z7" s="30">
        <v>59272.18</v>
      </c>
      <c r="AA7" s="30">
        <v>7529.18</v>
      </c>
      <c r="AB7" s="112">
        <v>12.7</v>
      </c>
      <c r="AC7" s="62">
        <v>2568.5700000000002</v>
      </c>
      <c r="AD7" s="62">
        <v>4.33</v>
      </c>
      <c r="AE7" s="62">
        <v>4960.6099999999997</v>
      </c>
      <c r="AF7" s="113">
        <v>8.3699999999999992</v>
      </c>
      <c r="AG7" s="105">
        <v>69902.48</v>
      </c>
      <c r="AH7" s="90">
        <v>8412.2800000000007</v>
      </c>
      <c r="AI7" s="90">
        <v>12.03</v>
      </c>
      <c r="AJ7" s="90">
        <v>2944.43</v>
      </c>
      <c r="AK7" s="90">
        <v>4.21</v>
      </c>
      <c r="AL7" s="90">
        <v>5467.85</v>
      </c>
      <c r="AM7" s="91">
        <v>7.82</v>
      </c>
    </row>
    <row r="8" spans="1:39">
      <c r="A8">
        <v>58</v>
      </c>
      <c r="B8" t="s">
        <v>28</v>
      </c>
      <c r="C8">
        <v>54981.69</v>
      </c>
      <c r="D8">
        <v>5093.57</v>
      </c>
      <c r="E8" s="31">
        <v>9.26</v>
      </c>
      <c r="F8" s="32">
        <v>2056.2800000000002</v>
      </c>
      <c r="G8" s="32">
        <v>3.74</v>
      </c>
      <c r="H8" s="32">
        <v>3037.28</v>
      </c>
      <c r="I8" s="33">
        <v>5.52</v>
      </c>
      <c r="J8" s="30">
        <v>53525.75</v>
      </c>
      <c r="K8" s="30">
        <v>5501.08</v>
      </c>
      <c r="L8" s="34">
        <v>10.28</v>
      </c>
      <c r="M8" s="35">
        <v>2061.71</v>
      </c>
      <c r="N8" s="35">
        <v>3.85</v>
      </c>
      <c r="O8" s="35">
        <v>3439.37</v>
      </c>
      <c r="P8" s="36">
        <v>6.43</v>
      </c>
      <c r="Q8" s="30">
        <v>58</v>
      </c>
      <c r="R8" s="30" t="s">
        <v>28</v>
      </c>
      <c r="S8" s="30">
        <v>54582.06</v>
      </c>
      <c r="T8" s="30">
        <v>6114.17</v>
      </c>
      <c r="U8" s="37">
        <v>11.2</v>
      </c>
      <c r="V8" s="38">
        <v>1877.43</v>
      </c>
      <c r="W8" s="38">
        <v>3.44</v>
      </c>
      <c r="X8" s="38">
        <v>4236.74</v>
      </c>
      <c r="Y8" s="39">
        <v>7.76</v>
      </c>
      <c r="Z8" s="30">
        <v>54585.72</v>
      </c>
      <c r="AA8" s="30">
        <v>6032.22</v>
      </c>
      <c r="AB8" s="112">
        <v>11.05</v>
      </c>
      <c r="AC8" s="62">
        <v>1773.02</v>
      </c>
      <c r="AD8" s="62">
        <v>3.25</v>
      </c>
      <c r="AE8" s="62">
        <v>4259.2</v>
      </c>
      <c r="AF8" s="113">
        <v>7.8</v>
      </c>
      <c r="AG8" s="105">
        <v>55191.23</v>
      </c>
      <c r="AH8" s="90">
        <v>6497.74</v>
      </c>
      <c r="AI8" s="90">
        <v>11.77</v>
      </c>
      <c r="AJ8" s="90">
        <v>1777.8</v>
      </c>
      <c r="AK8" s="90">
        <v>3.22</v>
      </c>
      <c r="AL8" s="90">
        <v>4719.9399999999996</v>
      </c>
      <c r="AM8" s="91">
        <v>8.5500000000000007</v>
      </c>
    </row>
    <row r="9" spans="1:39">
      <c r="A9">
        <v>59</v>
      </c>
      <c r="B9" t="s">
        <v>32</v>
      </c>
      <c r="C9">
        <v>36864.36</v>
      </c>
      <c r="D9">
        <v>5018.37</v>
      </c>
      <c r="E9" s="31">
        <v>13.61</v>
      </c>
      <c r="F9" s="32">
        <v>1582.92</v>
      </c>
      <c r="G9" s="32">
        <v>4.29</v>
      </c>
      <c r="H9" s="32">
        <v>3435.45</v>
      </c>
      <c r="I9" s="33">
        <v>9.32</v>
      </c>
      <c r="J9" s="30">
        <v>37136.18</v>
      </c>
      <c r="K9" s="30">
        <v>4739.71</v>
      </c>
      <c r="L9" s="34">
        <v>12.76</v>
      </c>
      <c r="M9" s="35">
        <v>1682.9</v>
      </c>
      <c r="N9" s="35">
        <v>4.53</v>
      </c>
      <c r="O9" s="35">
        <v>3056.81</v>
      </c>
      <c r="P9" s="36">
        <v>8.23</v>
      </c>
      <c r="Q9" s="30">
        <v>59</v>
      </c>
      <c r="R9" s="30" t="s">
        <v>32</v>
      </c>
      <c r="S9" s="30">
        <v>35966.1</v>
      </c>
      <c r="T9" s="30">
        <v>5134.17</v>
      </c>
      <c r="U9" s="37">
        <v>14.28</v>
      </c>
      <c r="V9" s="38">
        <v>1746.2</v>
      </c>
      <c r="W9" s="38">
        <v>4.8600000000000003</v>
      </c>
      <c r="X9" s="38">
        <v>3387.97</v>
      </c>
      <c r="Y9" s="39">
        <v>9.42</v>
      </c>
      <c r="Z9" s="30">
        <v>36340.199999999997</v>
      </c>
      <c r="AA9" s="30">
        <v>5253.24</v>
      </c>
      <c r="AB9" s="112">
        <v>14.46</v>
      </c>
      <c r="AC9" s="62">
        <v>1640.65</v>
      </c>
      <c r="AD9" s="62">
        <v>4.51</v>
      </c>
      <c r="AE9" s="62">
        <v>3612.59</v>
      </c>
      <c r="AF9" s="113">
        <v>9.94</v>
      </c>
      <c r="AG9" s="105">
        <v>37521.08</v>
      </c>
      <c r="AH9" s="90">
        <v>4831.32</v>
      </c>
      <c r="AI9" s="90">
        <v>12.88</v>
      </c>
      <c r="AJ9" s="90">
        <v>1581.75</v>
      </c>
      <c r="AK9" s="90">
        <v>4.22</v>
      </c>
      <c r="AL9" s="90">
        <v>3249.57</v>
      </c>
      <c r="AM9" s="91">
        <v>8.66</v>
      </c>
    </row>
    <row r="10" spans="1:39">
      <c r="A10">
        <v>62</v>
      </c>
      <c r="B10" t="s">
        <v>35</v>
      </c>
      <c r="C10">
        <v>62841.5</v>
      </c>
      <c r="D10">
        <v>7478.36</v>
      </c>
      <c r="E10" s="31">
        <v>11.9</v>
      </c>
      <c r="F10" s="32">
        <v>2328.1999999999998</v>
      </c>
      <c r="G10" s="32">
        <v>3.7</v>
      </c>
      <c r="H10" s="32">
        <v>5150.16</v>
      </c>
      <c r="I10" s="33">
        <v>8.1999999999999993</v>
      </c>
      <c r="J10" s="30">
        <v>61291.4</v>
      </c>
      <c r="K10" s="30">
        <v>8068.79</v>
      </c>
      <c r="L10" s="34">
        <v>13.16</v>
      </c>
      <c r="M10" s="35">
        <v>2653.37</v>
      </c>
      <c r="N10" s="35">
        <v>4.33</v>
      </c>
      <c r="O10" s="35">
        <v>5415.42</v>
      </c>
      <c r="P10" s="36">
        <v>8.84</v>
      </c>
      <c r="Q10" s="30">
        <v>62</v>
      </c>
      <c r="R10" s="30" t="s">
        <v>35</v>
      </c>
      <c r="S10" s="30">
        <v>64413.82</v>
      </c>
      <c r="T10" s="30">
        <v>7232.31</v>
      </c>
      <c r="U10" s="37">
        <v>11.23</v>
      </c>
      <c r="V10" s="38">
        <v>2230.38</v>
      </c>
      <c r="W10" s="38">
        <v>3.46</v>
      </c>
      <c r="X10" s="38">
        <v>5001.93</v>
      </c>
      <c r="Y10" s="39">
        <v>7.77</v>
      </c>
      <c r="Z10" s="30">
        <v>63385.85</v>
      </c>
      <c r="AA10" s="30">
        <v>7735.89</v>
      </c>
      <c r="AB10" s="112">
        <v>12.2</v>
      </c>
      <c r="AC10" s="62">
        <v>2419.96</v>
      </c>
      <c r="AD10" s="62">
        <v>3.82</v>
      </c>
      <c r="AE10" s="62">
        <v>5315.93</v>
      </c>
      <c r="AF10" s="113">
        <v>8.39</v>
      </c>
      <c r="AG10" s="105">
        <v>60609.49</v>
      </c>
      <c r="AH10" s="90">
        <v>6710.66</v>
      </c>
      <c r="AI10" s="90">
        <v>11.07</v>
      </c>
      <c r="AJ10" s="90">
        <v>2147.4699999999998</v>
      </c>
      <c r="AK10" s="90">
        <v>3.54</v>
      </c>
      <c r="AL10" s="90">
        <v>4563.1899999999996</v>
      </c>
      <c r="AM10" s="91">
        <v>7.53</v>
      </c>
    </row>
    <row r="11" spans="1:39">
      <c r="A11">
        <v>65</v>
      </c>
      <c r="B11" t="s">
        <v>21</v>
      </c>
      <c r="C11">
        <v>44024.83</v>
      </c>
      <c r="D11">
        <v>5545.25</v>
      </c>
      <c r="E11" s="31">
        <v>12.6</v>
      </c>
      <c r="F11" s="32">
        <v>1557.75</v>
      </c>
      <c r="G11" s="32">
        <v>3.54</v>
      </c>
      <c r="H11" s="32">
        <v>3987.5</v>
      </c>
      <c r="I11" s="33">
        <v>9.06</v>
      </c>
      <c r="J11" s="30">
        <v>47142.3</v>
      </c>
      <c r="K11" s="30">
        <v>6560.53</v>
      </c>
      <c r="L11" s="34">
        <v>13.92</v>
      </c>
      <c r="M11" s="35">
        <v>2058.75</v>
      </c>
      <c r="N11" s="35">
        <v>4.37</v>
      </c>
      <c r="O11" s="35">
        <v>4501.78</v>
      </c>
      <c r="P11" s="36">
        <v>9.5500000000000007</v>
      </c>
      <c r="Q11" s="30">
        <v>65</v>
      </c>
      <c r="R11" s="30" t="s">
        <v>21</v>
      </c>
      <c r="S11" s="30">
        <v>44955.72</v>
      </c>
      <c r="T11" s="30">
        <v>5093.49</v>
      </c>
      <c r="U11" s="37">
        <v>11.33</v>
      </c>
      <c r="V11" s="38">
        <v>1617.39</v>
      </c>
      <c r="W11" s="38">
        <v>3.6</v>
      </c>
      <c r="X11" s="38">
        <v>3476.1</v>
      </c>
      <c r="Y11" s="39">
        <v>7.73</v>
      </c>
      <c r="Z11" s="30">
        <v>44368.82</v>
      </c>
      <c r="AA11" s="30">
        <v>5400.26</v>
      </c>
      <c r="AB11" s="112">
        <v>12.17</v>
      </c>
      <c r="AC11" s="62">
        <v>1717.84</v>
      </c>
      <c r="AD11" s="62">
        <v>3.87</v>
      </c>
      <c r="AE11" s="62">
        <v>3682.42</v>
      </c>
      <c r="AF11" s="113">
        <v>8.3000000000000007</v>
      </c>
      <c r="AG11" s="105">
        <v>51578.63</v>
      </c>
      <c r="AH11" s="90">
        <v>5826.04</v>
      </c>
      <c r="AI11" s="90">
        <v>11.3</v>
      </c>
      <c r="AJ11" s="90">
        <v>1893.34</v>
      </c>
      <c r="AK11" s="90">
        <v>3.67</v>
      </c>
      <c r="AL11" s="90">
        <v>3932.7</v>
      </c>
      <c r="AM11" s="91">
        <v>7.62</v>
      </c>
    </row>
    <row r="12" spans="1:39">
      <c r="A12">
        <v>67</v>
      </c>
      <c r="B12" t="s">
        <v>31</v>
      </c>
      <c r="C12">
        <v>39119.040000000001</v>
      </c>
      <c r="D12">
        <v>5125.16</v>
      </c>
      <c r="E12" s="31">
        <v>13.1</v>
      </c>
      <c r="F12" s="32">
        <v>1750.47</v>
      </c>
      <c r="G12" s="32">
        <v>4.47</v>
      </c>
      <c r="H12" s="32">
        <v>3374.69</v>
      </c>
      <c r="I12" s="33">
        <v>8.6300000000000008</v>
      </c>
      <c r="J12" s="30">
        <v>36363.620000000003</v>
      </c>
      <c r="K12" s="30">
        <v>5208.67</v>
      </c>
      <c r="L12" s="34">
        <v>14.32</v>
      </c>
      <c r="M12" s="35">
        <v>1630.52</v>
      </c>
      <c r="N12" s="35">
        <v>4.4800000000000004</v>
      </c>
      <c r="O12" s="35">
        <v>3578.15</v>
      </c>
      <c r="P12" s="36">
        <v>9.84</v>
      </c>
      <c r="Q12" s="30">
        <v>67</v>
      </c>
      <c r="R12" s="30" t="s">
        <v>31</v>
      </c>
      <c r="S12" s="30">
        <v>35975.919999999998</v>
      </c>
      <c r="T12" s="30">
        <v>4744.7</v>
      </c>
      <c r="U12" s="37">
        <v>13.19</v>
      </c>
      <c r="V12" s="38">
        <v>1646.6</v>
      </c>
      <c r="W12" s="38">
        <v>4.58</v>
      </c>
      <c r="X12" s="38">
        <v>3098.1</v>
      </c>
      <c r="Y12" s="39">
        <v>8.61</v>
      </c>
      <c r="Z12" s="30">
        <v>37472.26</v>
      </c>
      <c r="AA12" s="30">
        <v>5496.33</v>
      </c>
      <c r="AB12" s="112">
        <v>14.67</v>
      </c>
      <c r="AC12" s="62">
        <v>1522.22</v>
      </c>
      <c r="AD12" s="62">
        <v>4.0599999999999996</v>
      </c>
      <c r="AE12" s="62">
        <v>3974.11</v>
      </c>
      <c r="AF12" s="113">
        <v>10.61</v>
      </c>
      <c r="AG12" s="105">
        <v>41135.51</v>
      </c>
      <c r="AH12" s="90">
        <v>5612.63</v>
      </c>
      <c r="AI12" s="90">
        <v>13.64</v>
      </c>
      <c r="AJ12" s="90">
        <v>1792.89</v>
      </c>
      <c r="AK12" s="90">
        <v>4.3600000000000003</v>
      </c>
      <c r="AL12" s="90">
        <v>3819.75</v>
      </c>
      <c r="AM12" s="91">
        <v>9.2899999999999991</v>
      </c>
    </row>
    <row r="13" spans="1:39">
      <c r="A13">
        <v>69</v>
      </c>
      <c r="B13" t="s">
        <v>25</v>
      </c>
      <c r="C13">
        <v>33450.35</v>
      </c>
      <c r="D13">
        <v>4561.2700000000004</v>
      </c>
      <c r="E13" s="31">
        <v>13.64</v>
      </c>
      <c r="F13" s="32">
        <v>1488.34</v>
      </c>
      <c r="G13" s="32">
        <v>4.45</v>
      </c>
      <c r="H13" s="32">
        <v>3072.93</v>
      </c>
      <c r="I13" s="33">
        <v>9.19</v>
      </c>
      <c r="J13" s="30">
        <v>33557.43</v>
      </c>
      <c r="K13" s="30">
        <v>4002.1</v>
      </c>
      <c r="L13" s="34">
        <v>11.93</v>
      </c>
      <c r="M13" s="35">
        <v>1571.66</v>
      </c>
      <c r="N13" s="35">
        <v>4.68</v>
      </c>
      <c r="O13" s="35">
        <v>2430.44</v>
      </c>
      <c r="P13" s="36">
        <v>7.24</v>
      </c>
      <c r="Q13" s="30">
        <v>69</v>
      </c>
      <c r="R13" s="30" t="s">
        <v>25</v>
      </c>
      <c r="S13" s="30">
        <v>35274.42</v>
      </c>
      <c r="T13" s="30">
        <v>4266.79</v>
      </c>
      <c r="U13" s="37">
        <v>12.1</v>
      </c>
      <c r="V13" s="38">
        <v>1478.33</v>
      </c>
      <c r="W13" s="38">
        <v>4.1900000000000004</v>
      </c>
      <c r="X13" s="38">
        <v>2788.46</v>
      </c>
      <c r="Y13" s="39">
        <v>7.91</v>
      </c>
      <c r="Z13" s="30">
        <v>32789.129999999997</v>
      </c>
      <c r="AA13" s="30">
        <v>3681.04</v>
      </c>
      <c r="AB13" s="112">
        <v>11.23</v>
      </c>
      <c r="AC13" s="62">
        <v>1500.13</v>
      </c>
      <c r="AD13" s="62">
        <v>4.58</v>
      </c>
      <c r="AE13" s="62">
        <v>2180.91</v>
      </c>
      <c r="AF13" s="113">
        <v>6.65</v>
      </c>
      <c r="AG13" s="105">
        <v>36869.4</v>
      </c>
      <c r="AH13" s="90">
        <v>4954.1400000000003</v>
      </c>
      <c r="AI13" s="90">
        <v>13.44</v>
      </c>
      <c r="AJ13" s="90">
        <v>1430</v>
      </c>
      <c r="AK13" s="90">
        <v>3.88</v>
      </c>
      <c r="AL13" s="90">
        <v>3524.14</v>
      </c>
      <c r="AM13" s="91">
        <v>9.56</v>
      </c>
    </row>
    <row r="14" spans="1:39">
      <c r="A14">
        <v>70</v>
      </c>
      <c r="B14" t="s">
        <v>22</v>
      </c>
      <c r="C14">
        <v>31607.95</v>
      </c>
      <c r="D14">
        <v>4811.42</v>
      </c>
      <c r="E14" s="31">
        <v>15.22</v>
      </c>
      <c r="F14" s="32">
        <v>1571.32</v>
      </c>
      <c r="G14" s="32">
        <v>4.97</v>
      </c>
      <c r="H14" s="32">
        <v>3240.1</v>
      </c>
      <c r="I14" s="33">
        <v>10.25</v>
      </c>
      <c r="J14" s="30">
        <v>31217.65</v>
      </c>
      <c r="K14" s="30">
        <v>4102.59</v>
      </c>
      <c r="L14" s="34">
        <v>13.14</v>
      </c>
      <c r="M14" s="35">
        <v>1796.88</v>
      </c>
      <c r="N14" s="35">
        <v>5.76</v>
      </c>
      <c r="O14" s="35">
        <v>2305.71</v>
      </c>
      <c r="P14" s="36">
        <v>7.39</v>
      </c>
      <c r="Q14" s="30">
        <v>70</v>
      </c>
      <c r="R14" s="30" t="s">
        <v>22</v>
      </c>
      <c r="S14" s="30">
        <v>30286.87</v>
      </c>
      <c r="T14" s="30">
        <v>3883.22</v>
      </c>
      <c r="U14" s="37">
        <v>12.82</v>
      </c>
      <c r="V14" s="38">
        <v>1415.31</v>
      </c>
      <c r="W14" s="38">
        <v>4.67</v>
      </c>
      <c r="X14" s="38">
        <v>2467.9</v>
      </c>
      <c r="Y14" s="39">
        <v>8.15</v>
      </c>
      <c r="Z14" s="30">
        <v>29173.5</v>
      </c>
      <c r="AA14" s="30">
        <v>3921.97</v>
      </c>
      <c r="AB14" s="112">
        <v>13.44</v>
      </c>
      <c r="AC14" s="62">
        <v>1097.4100000000001</v>
      </c>
      <c r="AD14" s="62">
        <v>3.76</v>
      </c>
      <c r="AE14" s="62">
        <v>2824.56</v>
      </c>
      <c r="AF14" s="113">
        <v>9.68</v>
      </c>
      <c r="AG14" s="105">
        <v>36860.21</v>
      </c>
      <c r="AH14" s="90">
        <v>4567.3100000000004</v>
      </c>
      <c r="AI14" s="90">
        <v>12.39</v>
      </c>
      <c r="AJ14" s="90">
        <v>1738.56</v>
      </c>
      <c r="AK14" s="90">
        <v>4.72</v>
      </c>
      <c r="AL14" s="90">
        <v>2828.75</v>
      </c>
      <c r="AM14" s="91">
        <v>7.67</v>
      </c>
    </row>
    <row r="15" spans="1:39">
      <c r="A15">
        <v>71</v>
      </c>
      <c r="B15" t="s">
        <v>27</v>
      </c>
      <c r="C15">
        <v>48950.38</v>
      </c>
      <c r="D15">
        <v>5172.91</v>
      </c>
      <c r="E15" s="31">
        <v>10.57</v>
      </c>
      <c r="F15" s="32">
        <v>1795.11</v>
      </c>
      <c r="G15" s="32">
        <v>3.67</v>
      </c>
      <c r="H15" s="32">
        <v>3377.8</v>
      </c>
      <c r="I15" s="33">
        <v>6.9</v>
      </c>
      <c r="J15" s="30">
        <v>47293.8</v>
      </c>
      <c r="K15" s="30">
        <v>4746.71</v>
      </c>
      <c r="L15" s="34">
        <v>10.039999999999999</v>
      </c>
      <c r="M15" s="35">
        <v>2029.21</v>
      </c>
      <c r="N15" s="35">
        <v>4.29</v>
      </c>
      <c r="O15" s="35">
        <v>2717.5</v>
      </c>
      <c r="P15" s="36">
        <v>5.75</v>
      </c>
      <c r="Q15" s="30">
        <v>71</v>
      </c>
      <c r="R15" s="30" t="s">
        <v>27</v>
      </c>
      <c r="S15" s="30">
        <v>47920.32</v>
      </c>
      <c r="T15" s="30">
        <v>5203.3900000000003</v>
      </c>
      <c r="U15" s="37">
        <v>10.86</v>
      </c>
      <c r="V15" s="38">
        <v>1663.03</v>
      </c>
      <c r="W15" s="38">
        <v>3.47</v>
      </c>
      <c r="X15" s="38">
        <v>3540.36</v>
      </c>
      <c r="Y15" s="39">
        <v>7.39</v>
      </c>
      <c r="Z15" s="30">
        <v>44964.5</v>
      </c>
      <c r="AA15" s="30">
        <v>4469.75</v>
      </c>
      <c r="AB15" s="112">
        <v>9.94</v>
      </c>
      <c r="AC15" s="62">
        <v>1685.1</v>
      </c>
      <c r="AD15" s="62">
        <v>3.75</v>
      </c>
      <c r="AE15" s="62">
        <v>2784.65</v>
      </c>
      <c r="AF15" s="113">
        <v>6.19</v>
      </c>
      <c r="AG15" s="105">
        <v>47911.27</v>
      </c>
      <c r="AH15" s="90">
        <v>4683.6400000000003</v>
      </c>
      <c r="AI15" s="90">
        <v>9.7799999999999994</v>
      </c>
      <c r="AJ15" s="90">
        <v>1735.8</v>
      </c>
      <c r="AK15" s="90">
        <v>3.62</v>
      </c>
      <c r="AL15" s="90">
        <v>2947.84</v>
      </c>
      <c r="AM15" s="91">
        <v>6.15</v>
      </c>
    </row>
    <row r="16" spans="1:39">
      <c r="A16">
        <v>74</v>
      </c>
      <c r="B16" t="s">
        <v>34</v>
      </c>
      <c r="C16">
        <v>33351.08</v>
      </c>
      <c r="D16">
        <v>3822.46</v>
      </c>
      <c r="E16" s="31">
        <v>11.46</v>
      </c>
      <c r="F16" s="32">
        <v>1272.6099999999999</v>
      </c>
      <c r="G16" s="32">
        <v>3.82</v>
      </c>
      <c r="H16" s="32">
        <v>2549.85</v>
      </c>
      <c r="I16" s="33">
        <v>7.65</v>
      </c>
      <c r="J16" s="30">
        <v>39066.400000000001</v>
      </c>
      <c r="K16" s="30">
        <v>4328.5</v>
      </c>
      <c r="L16" s="34">
        <v>11.08</v>
      </c>
      <c r="M16" s="35">
        <v>1821.59</v>
      </c>
      <c r="N16" s="35">
        <v>4.66</v>
      </c>
      <c r="O16" s="35">
        <v>2506.91</v>
      </c>
      <c r="P16" s="36">
        <v>6.42</v>
      </c>
      <c r="Q16" s="30">
        <v>74</v>
      </c>
      <c r="R16" s="30" t="s">
        <v>34</v>
      </c>
      <c r="S16" s="30">
        <v>33896.339999999997</v>
      </c>
      <c r="T16" s="30">
        <v>4086.89</v>
      </c>
      <c r="U16" s="37">
        <v>12.06</v>
      </c>
      <c r="V16" s="38">
        <v>1169.79</v>
      </c>
      <c r="W16" s="38">
        <v>3.45</v>
      </c>
      <c r="X16" s="38">
        <v>2917.1</v>
      </c>
      <c r="Y16" s="39">
        <v>8.61</v>
      </c>
      <c r="Z16" s="30">
        <v>32584.86</v>
      </c>
      <c r="AA16" s="30">
        <v>3281.05</v>
      </c>
      <c r="AB16" s="112">
        <v>10.07</v>
      </c>
      <c r="AC16" s="62">
        <v>1298.0999999999999</v>
      </c>
      <c r="AD16" s="62">
        <v>3.98</v>
      </c>
      <c r="AE16" s="62">
        <v>1982.95</v>
      </c>
      <c r="AF16" s="113">
        <v>6.09</v>
      </c>
      <c r="AG16" s="105">
        <v>33231.279999999999</v>
      </c>
      <c r="AH16" s="90">
        <v>3627.97</v>
      </c>
      <c r="AI16" s="90">
        <v>10.92</v>
      </c>
      <c r="AJ16" s="90">
        <v>1243</v>
      </c>
      <c r="AK16" s="90">
        <v>3.74</v>
      </c>
      <c r="AL16" s="90">
        <v>2384.9699999999998</v>
      </c>
      <c r="AM16" s="91">
        <v>7.18</v>
      </c>
    </row>
    <row r="17" spans="1:39" ht="15" thickBot="1">
      <c r="A17">
        <v>75</v>
      </c>
      <c r="B17" t="s">
        <v>33</v>
      </c>
      <c r="C17">
        <v>32042.2</v>
      </c>
      <c r="D17">
        <v>3211.29</v>
      </c>
      <c r="E17" s="31">
        <v>10.02</v>
      </c>
      <c r="F17" s="32">
        <v>1373.84</v>
      </c>
      <c r="G17" s="32">
        <v>4.29</v>
      </c>
      <c r="H17" s="32">
        <v>1837.45</v>
      </c>
      <c r="I17" s="33">
        <v>5.73</v>
      </c>
      <c r="J17" s="30">
        <v>30492.18</v>
      </c>
      <c r="K17" s="30">
        <v>3110.23</v>
      </c>
      <c r="L17" s="34">
        <v>10.199999999999999</v>
      </c>
      <c r="M17" s="35">
        <v>1366.36</v>
      </c>
      <c r="N17" s="35">
        <v>4.4800000000000004</v>
      </c>
      <c r="O17" s="35">
        <v>1743.87</v>
      </c>
      <c r="P17" s="36">
        <v>5.72</v>
      </c>
      <c r="Q17" s="30">
        <v>75</v>
      </c>
      <c r="R17" s="30" t="s">
        <v>33</v>
      </c>
      <c r="S17" s="30">
        <v>30935.66</v>
      </c>
      <c r="T17" s="30">
        <v>3594.37</v>
      </c>
      <c r="U17" s="37">
        <v>11.62</v>
      </c>
      <c r="V17" s="38">
        <v>1263.33</v>
      </c>
      <c r="W17" s="38">
        <v>4.08</v>
      </c>
      <c r="X17" s="38">
        <v>2331.04</v>
      </c>
      <c r="Y17" s="39">
        <v>7.54</v>
      </c>
      <c r="Z17" s="30">
        <v>30844.27</v>
      </c>
      <c r="AA17" s="30">
        <v>2987.21</v>
      </c>
      <c r="AB17" s="114">
        <v>9.68</v>
      </c>
      <c r="AC17" s="115">
        <v>1201.33</v>
      </c>
      <c r="AD17" s="115">
        <v>3.89</v>
      </c>
      <c r="AE17" s="115">
        <v>1785.88</v>
      </c>
      <c r="AF17" s="116">
        <v>5.79</v>
      </c>
      <c r="AG17" s="123">
        <v>32044.31</v>
      </c>
      <c r="AH17" s="124">
        <v>3071.92</v>
      </c>
      <c r="AI17" s="124">
        <v>9.59</v>
      </c>
      <c r="AJ17" s="124">
        <v>1075.21</v>
      </c>
      <c r="AK17" s="124">
        <v>3.36</v>
      </c>
      <c r="AL17" s="124">
        <v>1996.71</v>
      </c>
      <c r="AM17" s="125">
        <v>6.23</v>
      </c>
    </row>
    <row r="18" spans="1:39" ht="15" thickBot="1">
      <c r="C18">
        <v>644895.9</v>
      </c>
      <c r="D18">
        <v>76615.81</v>
      </c>
      <c r="E18" s="52">
        <v>11.88</v>
      </c>
      <c r="F18" s="53">
        <v>26959.79</v>
      </c>
      <c r="G18" s="53">
        <v>4.18</v>
      </c>
      <c r="H18" s="53">
        <v>49656.02</v>
      </c>
      <c r="I18" s="54">
        <v>7.7</v>
      </c>
      <c r="J18" s="55">
        <v>641276.67000000004</v>
      </c>
      <c r="K18" s="55">
        <v>77966.19</v>
      </c>
      <c r="L18" s="56">
        <v>12.16</v>
      </c>
      <c r="M18" s="57">
        <v>28556.639999999999</v>
      </c>
      <c r="N18" s="57">
        <v>4.45</v>
      </c>
      <c r="O18" s="57">
        <v>49409.56</v>
      </c>
      <c r="P18" s="58">
        <v>7.7</v>
      </c>
      <c r="Q18" s="55"/>
      <c r="R18" s="55"/>
      <c r="S18" s="55">
        <v>639457.46999999986</v>
      </c>
      <c r="T18" s="55">
        <v>75945.049999999988</v>
      </c>
      <c r="U18" s="59">
        <v>11.876481793230129</v>
      </c>
      <c r="V18" s="60">
        <v>25613.14</v>
      </c>
      <c r="W18" s="60">
        <v>4.0054485562581679</v>
      </c>
      <c r="X18" s="60">
        <v>50331.9</v>
      </c>
      <c r="Y18" s="61">
        <v>7.8710316731463017</v>
      </c>
      <c r="Z18" s="55">
        <v>626130.81999999995</v>
      </c>
      <c r="AA18" s="55">
        <v>73171.3</v>
      </c>
      <c r="AB18" s="126">
        <v>11.69</v>
      </c>
      <c r="AC18" s="127">
        <v>25518.57</v>
      </c>
      <c r="AD18" s="127">
        <v>4.08</v>
      </c>
      <c r="AE18" s="127">
        <v>47652.73</v>
      </c>
      <c r="AF18" s="128">
        <v>7.61</v>
      </c>
      <c r="AG18" s="106">
        <v>680265.06</v>
      </c>
      <c r="AH18" s="84">
        <v>77522.649999999994</v>
      </c>
      <c r="AI18" s="129">
        <v>11.395947632530177</v>
      </c>
      <c r="AJ18" s="130">
        <v>26395.739999999998</v>
      </c>
      <c r="AK18" s="130">
        <v>3.8802139860012796</v>
      </c>
      <c r="AL18" s="130">
        <v>51126.909999999996</v>
      </c>
      <c r="AM18" s="131">
        <v>7.515733646528898</v>
      </c>
    </row>
  </sheetData>
  <mergeCells count="5">
    <mergeCell ref="AB1:AF1"/>
    <mergeCell ref="E1:I1"/>
    <mergeCell ref="L1:P1"/>
    <mergeCell ref="U1:Y1"/>
    <mergeCell ref="AG1:A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9"/>
  <sheetViews>
    <sheetView workbookViewId="0">
      <selection activeCell="K28" sqref="K28"/>
    </sheetView>
  </sheetViews>
  <sheetFormatPr baseColWidth="10" defaultRowHeight="14.4"/>
  <cols>
    <col min="1" max="1" width="21.44140625" bestFit="1" customWidth="1"/>
    <col min="2" max="3" width="0" hidden="1" customWidth="1"/>
    <col min="5" max="5" width="0" hidden="1" customWidth="1"/>
    <col min="7" max="7" width="0" hidden="1" customWidth="1"/>
    <col min="9" max="10" width="0" hidden="1" customWidth="1"/>
    <col min="12" max="12" width="0" hidden="1" customWidth="1"/>
    <col min="14" max="14" width="0" hidden="1" customWidth="1"/>
    <col min="16" max="17" width="0" hidden="1" customWidth="1"/>
    <col min="19" max="19" width="0" hidden="1" customWidth="1"/>
    <col min="21" max="21" width="0" hidden="1" customWidth="1"/>
    <col min="23" max="24" width="0" hidden="1" customWidth="1"/>
    <col min="26" max="26" width="0" hidden="1" customWidth="1"/>
    <col min="28" max="28" width="0" hidden="1" customWidth="1"/>
    <col min="30" max="31" width="0" hidden="1" customWidth="1"/>
    <col min="33" max="33" width="0" hidden="1" customWidth="1"/>
    <col min="35" max="35" width="0" hidden="1" customWidth="1"/>
  </cols>
  <sheetData>
    <row r="2" spans="1:36">
      <c r="A2" s="1"/>
      <c r="B2" s="141" t="s">
        <v>4</v>
      </c>
      <c r="C2" s="142"/>
      <c r="D2" s="142"/>
      <c r="E2" s="142"/>
      <c r="F2" s="142"/>
      <c r="G2" s="142"/>
      <c r="H2" s="143"/>
      <c r="I2" s="145" t="s">
        <v>5</v>
      </c>
      <c r="J2" s="146"/>
      <c r="K2" s="146"/>
      <c r="L2" s="146"/>
      <c r="M2" s="146"/>
      <c r="N2" s="146"/>
      <c r="O2" s="147"/>
      <c r="P2" s="180"/>
      <c r="Q2" s="180"/>
      <c r="R2" s="150" t="s">
        <v>69</v>
      </c>
      <c r="S2" s="150"/>
      <c r="T2" s="150"/>
      <c r="U2" s="150"/>
      <c r="V2" s="150"/>
      <c r="W2" s="180"/>
      <c r="X2" s="180"/>
      <c r="Y2" s="140" t="s">
        <v>15</v>
      </c>
      <c r="Z2" s="140"/>
      <c r="AA2" s="140"/>
      <c r="AB2" s="140"/>
      <c r="AC2" s="140"/>
      <c r="AD2" s="88"/>
      <c r="AE2" s="88"/>
      <c r="AF2" s="120" t="s">
        <v>84</v>
      </c>
      <c r="AG2" s="121"/>
      <c r="AH2" s="121"/>
      <c r="AI2" s="121"/>
      <c r="AJ2" s="122"/>
    </row>
    <row r="3" spans="1:36">
      <c r="A3" s="40" t="s">
        <v>71</v>
      </c>
      <c r="B3" s="26" t="s">
        <v>72</v>
      </c>
      <c r="C3" s="139" t="s">
        <v>73</v>
      </c>
      <c r="D3" s="184" t="s">
        <v>1</v>
      </c>
      <c r="E3" s="184" t="s">
        <v>74</v>
      </c>
      <c r="F3" s="184" t="s">
        <v>75</v>
      </c>
      <c r="G3" s="184" t="s">
        <v>76</v>
      </c>
      <c r="H3" s="190" t="s">
        <v>77</v>
      </c>
      <c r="I3" s="192" t="s">
        <v>72</v>
      </c>
      <c r="J3" s="186" t="s">
        <v>73</v>
      </c>
      <c r="K3" s="186" t="s">
        <v>1</v>
      </c>
      <c r="L3" s="186" t="s">
        <v>74</v>
      </c>
      <c r="M3" s="186" t="s">
        <v>75</v>
      </c>
      <c r="N3" s="186" t="s">
        <v>76</v>
      </c>
      <c r="O3" s="193" t="s">
        <v>77</v>
      </c>
      <c r="P3" s="187" t="s">
        <v>72</v>
      </c>
      <c r="Q3" s="187" t="s">
        <v>73</v>
      </c>
      <c r="R3" s="153" t="s">
        <v>1</v>
      </c>
      <c r="S3" s="154" t="s">
        <v>74</v>
      </c>
      <c r="T3" s="154" t="s">
        <v>75</v>
      </c>
      <c r="U3" s="154" t="s">
        <v>76</v>
      </c>
      <c r="V3" s="155" t="s">
        <v>77</v>
      </c>
      <c r="W3" s="222" t="s">
        <v>72</v>
      </c>
      <c r="X3" s="222" t="s">
        <v>73</v>
      </c>
      <c r="Y3" s="196" t="s">
        <v>1</v>
      </c>
      <c r="Z3" s="187" t="s">
        <v>74</v>
      </c>
      <c r="AA3" s="187" t="s">
        <v>75</v>
      </c>
      <c r="AB3" s="187" t="s">
        <v>76</v>
      </c>
      <c r="AC3" s="197" t="s">
        <v>77</v>
      </c>
      <c r="AD3" s="188" t="s">
        <v>72</v>
      </c>
      <c r="AE3" s="118" t="s">
        <v>73</v>
      </c>
      <c r="AF3" s="221" t="s">
        <v>1</v>
      </c>
      <c r="AG3" s="118" t="s">
        <v>82</v>
      </c>
      <c r="AH3" s="118" t="s">
        <v>2</v>
      </c>
      <c r="AI3" s="118" t="s">
        <v>83</v>
      </c>
      <c r="AJ3" s="119" t="s">
        <v>3</v>
      </c>
    </row>
    <row r="4" spans="1:36">
      <c r="A4" s="1" t="s">
        <v>24</v>
      </c>
      <c r="B4" s="231">
        <v>14453.48</v>
      </c>
      <c r="C4" s="232">
        <v>1484.82</v>
      </c>
      <c r="D4" s="32">
        <v>10.27</v>
      </c>
      <c r="E4" s="32">
        <v>410.53</v>
      </c>
      <c r="F4" s="32">
        <v>2.84</v>
      </c>
      <c r="G4" s="32">
        <v>1074.29</v>
      </c>
      <c r="H4" s="144">
        <v>7.43</v>
      </c>
      <c r="I4" s="148">
        <v>13421.74</v>
      </c>
      <c r="J4" s="133">
        <v>1965.79</v>
      </c>
      <c r="K4" s="133">
        <v>14.65</v>
      </c>
      <c r="L4" s="133">
        <v>449.16</v>
      </c>
      <c r="M4" s="133">
        <v>3.35</v>
      </c>
      <c r="N4" s="133">
        <v>1516.63</v>
      </c>
      <c r="O4" s="149">
        <v>11.3</v>
      </c>
      <c r="P4" s="134">
        <v>14661.42</v>
      </c>
      <c r="Q4" s="134">
        <v>1629.84</v>
      </c>
      <c r="R4" s="151">
        <v>11.12</v>
      </c>
      <c r="S4" s="135">
        <v>589.58000000000004</v>
      </c>
      <c r="T4" s="135">
        <v>4.0199999999999996</v>
      </c>
      <c r="U4" s="135">
        <v>1040.26</v>
      </c>
      <c r="V4" s="152">
        <v>7.1</v>
      </c>
      <c r="W4" s="136">
        <v>15186.66</v>
      </c>
      <c r="X4" s="136">
        <v>1923.62</v>
      </c>
      <c r="Y4" s="156">
        <v>12.67</v>
      </c>
      <c r="Z4" s="137">
        <v>447.17</v>
      </c>
      <c r="AA4" s="137">
        <v>2.94</v>
      </c>
      <c r="AB4" s="137">
        <v>1476.45</v>
      </c>
      <c r="AC4" s="157">
        <v>9.7200000000000006</v>
      </c>
      <c r="AD4" s="138">
        <v>16892.919999999998</v>
      </c>
      <c r="AE4" s="90">
        <v>1690.19</v>
      </c>
      <c r="AF4" s="89">
        <v>10.01</v>
      </c>
      <c r="AG4" s="90">
        <v>503.4</v>
      </c>
      <c r="AH4" s="90">
        <v>2.98</v>
      </c>
      <c r="AI4" s="90">
        <v>1186.79</v>
      </c>
      <c r="AJ4" s="91">
        <v>7.03</v>
      </c>
    </row>
    <row r="5" spans="1:36">
      <c r="A5" s="1" t="s">
        <v>23</v>
      </c>
      <c r="B5" s="41">
        <v>20244.669999999998</v>
      </c>
      <c r="C5" s="132">
        <v>2697.17</v>
      </c>
      <c r="D5" s="32">
        <v>13.32</v>
      </c>
      <c r="E5" s="32">
        <v>896.64</v>
      </c>
      <c r="F5" s="32">
        <v>4.43</v>
      </c>
      <c r="G5" s="32">
        <v>1800.53</v>
      </c>
      <c r="H5" s="144">
        <v>8.89</v>
      </c>
      <c r="I5" s="148">
        <v>19964.48</v>
      </c>
      <c r="J5" s="133">
        <v>2636.44</v>
      </c>
      <c r="K5" s="133">
        <v>13.21</v>
      </c>
      <c r="L5" s="133">
        <v>784.15</v>
      </c>
      <c r="M5" s="133">
        <v>3.93</v>
      </c>
      <c r="N5" s="133">
        <v>1852.29</v>
      </c>
      <c r="O5" s="149">
        <v>9.2799999999999994</v>
      </c>
      <c r="P5" s="134">
        <v>21527.87</v>
      </c>
      <c r="Q5" s="134">
        <v>2655.95</v>
      </c>
      <c r="R5" s="151">
        <v>12.34</v>
      </c>
      <c r="S5" s="135">
        <v>710.31</v>
      </c>
      <c r="T5" s="135">
        <v>3.3</v>
      </c>
      <c r="U5" s="135">
        <v>1945.64</v>
      </c>
      <c r="V5" s="152">
        <v>9.0399999999999991</v>
      </c>
      <c r="W5" s="136">
        <v>22772.44</v>
      </c>
      <c r="X5" s="136">
        <v>2227.11</v>
      </c>
      <c r="Y5" s="156">
        <v>9.7799999999999994</v>
      </c>
      <c r="Z5" s="137">
        <v>767.83</v>
      </c>
      <c r="AA5" s="137">
        <v>3.37</v>
      </c>
      <c r="AB5" s="137">
        <v>1459.28</v>
      </c>
      <c r="AC5" s="157">
        <v>6.41</v>
      </c>
      <c r="AD5" s="138">
        <v>23384.38</v>
      </c>
      <c r="AE5" s="90">
        <v>2525.12</v>
      </c>
      <c r="AF5" s="89">
        <v>10.8</v>
      </c>
      <c r="AG5" s="90">
        <v>693.36</v>
      </c>
      <c r="AH5" s="90">
        <v>2.97</v>
      </c>
      <c r="AI5" s="90">
        <v>1831.76</v>
      </c>
      <c r="AJ5" s="91">
        <v>7.83</v>
      </c>
    </row>
    <row r="6" spans="1:36">
      <c r="A6" s="1" t="s">
        <v>30</v>
      </c>
      <c r="B6" s="41">
        <v>15421.74</v>
      </c>
      <c r="C6" s="132">
        <v>1159.33</v>
      </c>
      <c r="D6" s="32">
        <v>7.52</v>
      </c>
      <c r="E6" s="32">
        <v>407.48</v>
      </c>
      <c r="F6" s="32">
        <v>2.64</v>
      </c>
      <c r="G6" s="32">
        <v>751.85</v>
      </c>
      <c r="H6" s="144">
        <v>4.88</v>
      </c>
      <c r="I6" s="148">
        <v>14549.47</v>
      </c>
      <c r="J6" s="133">
        <v>1185.52</v>
      </c>
      <c r="K6" s="133">
        <v>8.15</v>
      </c>
      <c r="L6" s="133">
        <v>339.51</v>
      </c>
      <c r="M6" s="133">
        <v>2.33</v>
      </c>
      <c r="N6" s="133">
        <v>846.01</v>
      </c>
      <c r="O6" s="149">
        <v>5.81</v>
      </c>
      <c r="P6" s="134">
        <v>13000.35</v>
      </c>
      <c r="Q6" s="134">
        <v>904.72</v>
      </c>
      <c r="R6" s="151">
        <v>6.96</v>
      </c>
      <c r="S6" s="135">
        <v>375.29</v>
      </c>
      <c r="T6" s="135">
        <v>2.89</v>
      </c>
      <c r="U6" s="135">
        <v>529.42999999999995</v>
      </c>
      <c r="V6" s="152">
        <v>4.07</v>
      </c>
      <c r="W6" s="136">
        <v>13792.39</v>
      </c>
      <c r="X6" s="136">
        <v>1375.43</v>
      </c>
      <c r="Y6" s="156">
        <v>9.9700000000000006</v>
      </c>
      <c r="Z6" s="137">
        <v>321.14</v>
      </c>
      <c r="AA6" s="137">
        <v>2.33</v>
      </c>
      <c r="AB6" s="137">
        <v>1054.29</v>
      </c>
      <c r="AC6" s="157">
        <v>7.64</v>
      </c>
      <c r="AD6" s="138">
        <v>14626.32</v>
      </c>
      <c r="AE6" s="90">
        <v>1122.5899999999999</v>
      </c>
      <c r="AF6" s="89">
        <v>7.68</v>
      </c>
      <c r="AG6" s="90">
        <v>467.13</v>
      </c>
      <c r="AH6" s="90">
        <v>3.19</v>
      </c>
      <c r="AI6" s="90">
        <v>655.45</v>
      </c>
      <c r="AJ6" s="91">
        <v>4.4800000000000004</v>
      </c>
    </row>
    <row r="7" spans="1:36">
      <c r="A7" s="1" t="s">
        <v>29</v>
      </c>
      <c r="B7" s="41">
        <v>14747.26</v>
      </c>
      <c r="C7" s="132">
        <v>1631.77</v>
      </c>
      <c r="D7" s="32">
        <v>11.06</v>
      </c>
      <c r="E7" s="32">
        <v>490.24</v>
      </c>
      <c r="F7" s="32">
        <v>3.32</v>
      </c>
      <c r="G7" s="32">
        <v>1141.53</v>
      </c>
      <c r="H7" s="144">
        <v>7.74</v>
      </c>
      <c r="I7" s="148">
        <v>13903.9</v>
      </c>
      <c r="J7" s="133">
        <v>1813.37</v>
      </c>
      <c r="K7" s="133">
        <v>13.04</v>
      </c>
      <c r="L7" s="133">
        <v>478.61</v>
      </c>
      <c r="M7" s="133">
        <v>3.44</v>
      </c>
      <c r="N7" s="133">
        <v>1334.76</v>
      </c>
      <c r="O7" s="149">
        <v>9.6</v>
      </c>
      <c r="P7" s="134">
        <v>14149.96</v>
      </c>
      <c r="Q7" s="134">
        <v>1891.73</v>
      </c>
      <c r="R7" s="151">
        <v>13.37</v>
      </c>
      <c r="S7" s="135">
        <v>479.86</v>
      </c>
      <c r="T7" s="135">
        <v>3.39</v>
      </c>
      <c r="U7" s="135">
        <v>1411.87</v>
      </c>
      <c r="V7" s="152">
        <v>9.98</v>
      </c>
      <c r="W7" s="136">
        <v>15967.07</v>
      </c>
      <c r="X7" s="136">
        <v>1986.65</v>
      </c>
      <c r="Y7" s="156">
        <v>12.44</v>
      </c>
      <c r="Z7" s="137">
        <v>506.36</v>
      </c>
      <c r="AA7" s="137">
        <v>3.17</v>
      </c>
      <c r="AB7" s="137">
        <v>1480.29</v>
      </c>
      <c r="AC7" s="157">
        <v>9.27</v>
      </c>
      <c r="AD7" s="138">
        <v>14924.05</v>
      </c>
      <c r="AE7" s="90">
        <v>1925.33</v>
      </c>
      <c r="AF7" s="89">
        <v>12.9</v>
      </c>
      <c r="AG7" s="90">
        <v>554.39</v>
      </c>
      <c r="AH7" s="90">
        <v>3.71</v>
      </c>
      <c r="AI7" s="90">
        <v>1370.94</v>
      </c>
      <c r="AJ7" s="91">
        <v>9.19</v>
      </c>
    </row>
    <row r="8" spans="1:36">
      <c r="A8" s="1" t="s">
        <v>26</v>
      </c>
      <c r="B8" s="41">
        <v>18788.599999999999</v>
      </c>
      <c r="C8" s="132">
        <v>1367.34</v>
      </c>
      <c r="D8" s="32">
        <v>7.28</v>
      </c>
      <c r="E8" s="32">
        <v>459.9</v>
      </c>
      <c r="F8" s="32">
        <v>2.4500000000000002</v>
      </c>
      <c r="G8" s="32">
        <v>907.45</v>
      </c>
      <c r="H8" s="144">
        <v>4.83</v>
      </c>
      <c r="I8" s="148">
        <v>18470.669999999998</v>
      </c>
      <c r="J8" s="133">
        <v>1945.98</v>
      </c>
      <c r="K8" s="133">
        <v>10.54</v>
      </c>
      <c r="L8" s="133">
        <v>576.39</v>
      </c>
      <c r="M8" s="133">
        <v>3.12</v>
      </c>
      <c r="N8" s="133">
        <v>1369.59</v>
      </c>
      <c r="O8" s="149">
        <v>7.41</v>
      </c>
      <c r="P8" s="134">
        <v>15625.96</v>
      </c>
      <c r="Q8" s="134">
        <v>1810.27</v>
      </c>
      <c r="R8" s="151">
        <v>11.59</v>
      </c>
      <c r="S8" s="135">
        <v>479.37</v>
      </c>
      <c r="T8" s="135">
        <v>3.07</v>
      </c>
      <c r="U8" s="135">
        <v>1330.91</v>
      </c>
      <c r="V8" s="152">
        <v>8.52</v>
      </c>
      <c r="W8" s="136">
        <v>17559.669999999998</v>
      </c>
      <c r="X8" s="136">
        <v>1719.25</v>
      </c>
      <c r="Y8" s="156">
        <v>9.7899999999999991</v>
      </c>
      <c r="Z8" s="137">
        <v>502.73</v>
      </c>
      <c r="AA8" s="137">
        <v>2.86</v>
      </c>
      <c r="AB8" s="137">
        <v>1216.52</v>
      </c>
      <c r="AC8" s="157">
        <v>6.93</v>
      </c>
      <c r="AD8" s="138">
        <v>17802.86</v>
      </c>
      <c r="AE8" s="90">
        <v>1914.01</v>
      </c>
      <c r="AF8" s="89">
        <v>10.75</v>
      </c>
      <c r="AG8" s="90">
        <v>474.77</v>
      </c>
      <c r="AH8" s="90">
        <v>2.67</v>
      </c>
      <c r="AI8" s="90">
        <v>1439.23</v>
      </c>
      <c r="AJ8" s="91">
        <v>8.08</v>
      </c>
    </row>
    <row r="9" spans="1:36">
      <c r="A9" s="1" t="s">
        <v>28</v>
      </c>
      <c r="B9" s="41">
        <v>13759.97</v>
      </c>
      <c r="C9" s="132">
        <v>2101.0300000000002</v>
      </c>
      <c r="D9" s="32">
        <v>15.27</v>
      </c>
      <c r="E9" s="32">
        <v>512.58000000000004</v>
      </c>
      <c r="F9" s="32">
        <v>3.73</v>
      </c>
      <c r="G9" s="32">
        <v>1588.45</v>
      </c>
      <c r="H9" s="144">
        <v>11.54</v>
      </c>
      <c r="I9" s="148">
        <v>13849.16</v>
      </c>
      <c r="J9" s="133">
        <v>1762.85</v>
      </c>
      <c r="K9" s="133">
        <v>12.73</v>
      </c>
      <c r="L9" s="133">
        <v>419.05</v>
      </c>
      <c r="M9" s="133">
        <v>3.03</v>
      </c>
      <c r="N9" s="133">
        <v>1343.79</v>
      </c>
      <c r="O9" s="149">
        <v>9.6999999999999993</v>
      </c>
      <c r="P9" s="134">
        <v>19554.810000000001</v>
      </c>
      <c r="Q9" s="134">
        <v>2121.9699999999998</v>
      </c>
      <c r="R9" s="151">
        <v>10.85</v>
      </c>
      <c r="S9" s="135">
        <v>703.91</v>
      </c>
      <c r="T9" s="135">
        <v>3.6</v>
      </c>
      <c r="U9" s="135">
        <v>1418.05</v>
      </c>
      <c r="V9" s="152">
        <v>7.25</v>
      </c>
      <c r="W9" s="136">
        <v>20357.63</v>
      </c>
      <c r="X9" s="136">
        <v>2481.08</v>
      </c>
      <c r="Y9" s="156">
        <v>12.19</v>
      </c>
      <c r="Z9" s="137">
        <v>643.99</v>
      </c>
      <c r="AA9" s="137">
        <v>3.16</v>
      </c>
      <c r="AB9" s="137">
        <v>1837.09</v>
      </c>
      <c r="AC9" s="157">
        <v>9.02</v>
      </c>
      <c r="AD9" s="138">
        <v>20127.07</v>
      </c>
      <c r="AE9" s="90">
        <v>2904.7</v>
      </c>
      <c r="AF9" s="89">
        <v>14.43</v>
      </c>
      <c r="AG9" s="90">
        <v>603.04999999999995</v>
      </c>
      <c r="AH9" s="90">
        <v>3</v>
      </c>
      <c r="AI9" s="90">
        <v>2301.65</v>
      </c>
      <c r="AJ9" s="91">
        <v>11.44</v>
      </c>
    </row>
    <row r="10" spans="1:36">
      <c r="A10" s="1" t="s">
        <v>32</v>
      </c>
      <c r="B10" s="41">
        <v>7693.23</v>
      </c>
      <c r="C10" s="132">
        <v>503.31</v>
      </c>
      <c r="D10" s="32">
        <v>6.54</v>
      </c>
      <c r="E10" s="32">
        <v>171.13</v>
      </c>
      <c r="F10" s="32">
        <v>2.2200000000000002</v>
      </c>
      <c r="G10" s="32">
        <v>332.18</v>
      </c>
      <c r="H10" s="144">
        <v>4.32</v>
      </c>
      <c r="I10" s="148">
        <v>7614.74</v>
      </c>
      <c r="J10" s="133">
        <v>785.74</v>
      </c>
      <c r="K10" s="133">
        <v>10.32</v>
      </c>
      <c r="L10" s="133">
        <v>210.32</v>
      </c>
      <c r="M10" s="133">
        <v>2.76</v>
      </c>
      <c r="N10" s="133">
        <v>575.41</v>
      </c>
      <c r="O10" s="149">
        <v>7.56</v>
      </c>
      <c r="P10" s="134">
        <v>8319</v>
      </c>
      <c r="Q10" s="134">
        <v>1031.43</v>
      </c>
      <c r="R10" s="151">
        <v>12.4</v>
      </c>
      <c r="S10" s="135">
        <v>313.48</v>
      </c>
      <c r="T10" s="135">
        <v>3.77</v>
      </c>
      <c r="U10" s="135">
        <v>717.95</v>
      </c>
      <c r="V10" s="152">
        <v>8.6300000000000008</v>
      </c>
      <c r="W10" s="136">
        <v>9727.15</v>
      </c>
      <c r="X10" s="136">
        <v>1126.9100000000001</v>
      </c>
      <c r="Y10" s="156">
        <v>11.59</v>
      </c>
      <c r="Z10" s="137">
        <v>370.17</v>
      </c>
      <c r="AA10" s="137">
        <v>3.81</v>
      </c>
      <c r="AB10" s="137">
        <v>756.73</v>
      </c>
      <c r="AC10" s="157">
        <v>7.78</v>
      </c>
      <c r="AD10" s="138">
        <v>9832.51</v>
      </c>
      <c r="AE10" s="90">
        <v>1337.88</v>
      </c>
      <c r="AF10" s="89">
        <v>13.61</v>
      </c>
      <c r="AG10" s="90">
        <v>379.23</v>
      </c>
      <c r="AH10" s="90">
        <v>3.86</v>
      </c>
      <c r="AI10" s="90">
        <v>958.65</v>
      </c>
      <c r="AJ10" s="91">
        <v>9.75</v>
      </c>
    </row>
    <row r="11" spans="1:36">
      <c r="A11" s="1" t="s">
        <v>35</v>
      </c>
      <c r="B11" s="41">
        <v>19243.990000000002</v>
      </c>
      <c r="C11" s="132">
        <v>2603.27</v>
      </c>
      <c r="D11" s="32">
        <v>13.53</v>
      </c>
      <c r="E11" s="32">
        <v>530.25</v>
      </c>
      <c r="F11" s="32">
        <v>2.76</v>
      </c>
      <c r="G11" s="32">
        <v>2073.0300000000002</v>
      </c>
      <c r="H11" s="144">
        <v>10.77</v>
      </c>
      <c r="I11" s="148">
        <v>18943.47</v>
      </c>
      <c r="J11" s="133">
        <v>1935.81</v>
      </c>
      <c r="K11" s="133">
        <v>10.220000000000001</v>
      </c>
      <c r="L11" s="133">
        <v>605.89</v>
      </c>
      <c r="M11" s="133">
        <v>3.2</v>
      </c>
      <c r="N11" s="133">
        <v>1329.92</v>
      </c>
      <c r="O11" s="149">
        <v>7.02</v>
      </c>
      <c r="P11" s="134">
        <v>25249.23</v>
      </c>
      <c r="Q11" s="134">
        <v>2228.37</v>
      </c>
      <c r="R11" s="151">
        <v>8.83</v>
      </c>
      <c r="S11" s="135">
        <v>771.03</v>
      </c>
      <c r="T11" s="135">
        <v>3.05</v>
      </c>
      <c r="U11" s="135">
        <v>1457.35</v>
      </c>
      <c r="V11" s="152">
        <v>5.77</v>
      </c>
      <c r="W11" s="136">
        <v>27993.09</v>
      </c>
      <c r="X11" s="136">
        <v>2629.37</v>
      </c>
      <c r="Y11" s="156">
        <v>9.39</v>
      </c>
      <c r="Z11" s="137">
        <v>740.89</v>
      </c>
      <c r="AA11" s="137">
        <v>2.65</v>
      </c>
      <c r="AB11" s="137">
        <v>1888.48</v>
      </c>
      <c r="AC11" s="157">
        <v>6.75</v>
      </c>
      <c r="AD11" s="138">
        <v>27989.64</v>
      </c>
      <c r="AE11" s="90">
        <v>2683.27</v>
      </c>
      <c r="AF11" s="89">
        <v>9.59</v>
      </c>
      <c r="AG11" s="90">
        <v>950.29</v>
      </c>
      <c r="AH11" s="90">
        <v>3.4</v>
      </c>
      <c r="AI11" s="90">
        <v>1732.98</v>
      </c>
      <c r="AJ11" s="91">
        <v>6.19</v>
      </c>
    </row>
    <row r="12" spans="1:36">
      <c r="A12" s="1" t="s">
        <v>21</v>
      </c>
      <c r="B12" s="41">
        <v>20823.240000000002</v>
      </c>
      <c r="C12" s="132">
        <v>1978.23</v>
      </c>
      <c r="D12" s="32">
        <v>9.5</v>
      </c>
      <c r="E12" s="32">
        <v>701.93</v>
      </c>
      <c r="F12" s="32">
        <v>3.37</v>
      </c>
      <c r="G12" s="32">
        <v>1276.3</v>
      </c>
      <c r="H12" s="144">
        <v>6.13</v>
      </c>
      <c r="I12" s="148">
        <v>20344.66</v>
      </c>
      <c r="J12" s="133">
        <v>2324.5500000000002</v>
      </c>
      <c r="K12" s="133">
        <v>11.43</v>
      </c>
      <c r="L12" s="133">
        <v>692.48</v>
      </c>
      <c r="M12" s="133">
        <v>3.4</v>
      </c>
      <c r="N12" s="133">
        <v>1632.07</v>
      </c>
      <c r="O12" s="149">
        <v>8.02</v>
      </c>
      <c r="P12" s="134">
        <v>18653.78</v>
      </c>
      <c r="Q12" s="134">
        <v>1753.08</v>
      </c>
      <c r="R12" s="151">
        <v>9.4</v>
      </c>
      <c r="S12" s="135">
        <v>668.72</v>
      </c>
      <c r="T12" s="135">
        <v>3.58</v>
      </c>
      <c r="U12" s="135">
        <v>1084.3599999999999</v>
      </c>
      <c r="V12" s="152">
        <v>5.81</v>
      </c>
      <c r="W12" s="136">
        <v>21156.39</v>
      </c>
      <c r="X12" s="136">
        <v>2018.33</v>
      </c>
      <c r="Y12" s="156">
        <v>9.5399999999999991</v>
      </c>
      <c r="Z12" s="137">
        <v>683.6</v>
      </c>
      <c r="AA12" s="137">
        <v>3.23</v>
      </c>
      <c r="AB12" s="137">
        <v>1334.73</v>
      </c>
      <c r="AC12" s="157">
        <v>6.31</v>
      </c>
      <c r="AD12" s="138">
        <v>21885.84</v>
      </c>
      <c r="AE12" s="90">
        <v>2507.15</v>
      </c>
      <c r="AF12" s="89">
        <v>11.46</v>
      </c>
      <c r="AG12" s="90">
        <v>744.66</v>
      </c>
      <c r="AH12" s="90">
        <v>3.4</v>
      </c>
      <c r="AI12" s="90">
        <v>1762.48</v>
      </c>
      <c r="AJ12" s="91">
        <v>8.0500000000000007</v>
      </c>
    </row>
    <row r="13" spans="1:36">
      <c r="A13" s="1" t="s">
        <v>31</v>
      </c>
      <c r="B13" s="41">
        <v>13500.11</v>
      </c>
      <c r="C13" s="132">
        <v>1483.6</v>
      </c>
      <c r="D13" s="32">
        <v>10.99</v>
      </c>
      <c r="E13" s="32">
        <v>479.03</v>
      </c>
      <c r="F13" s="32">
        <v>3.55</v>
      </c>
      <c r="G13" s="32">
        <v>1004.57</v>
      </c>
      <c r="H13" s="144">
        <v>7.44</v>
      </c>
      <c r="I13" s="148">
        <v>12836.2</v>
      </c>
      <c r="J13" s="133">
        <v>1717.02</v>
      </c>
      <c r="K13" s="133">
        <v>13.38</v>
      </c>
      <c r="L13" s="133">
        <v>469.43</v>
      </c>
      <c r="M13" s="133">
        <v>3.66</v>
      </c>
      <c r="N13" s="133">
        <v>1247.5999999999999</v>
      </c>
      <c r="O13" s="149">
        <v>9.7200000000000006</v>
      </c>
      <c r="P13" s="134">
        <v>13900.08</v>
      </c>
      <c r="Q13" s="134">
        <v>1269.96</v>
      </c>
      <c r="R13" s="151">
        <v>9.14</v>
      </c>
      <c r="S13" s="135">
        <v>498.56</v>
      </c>
      <c r="T13" s="135">
        <v>3.59</v>
      </c>
      <c r="U13" s="135">
        <v>771.4</v>
      </c>
      <c r="V13" s="152">
        <v>5.55</v>
      </c>
      <c r="W13" s="136">
        <v>15194.54</v>
      </c>
      <c r="X13" s="136">
        <v>1779.8</v>
      </c>
      <c r="Y13" s="156">
        <v>11.71</v>
      </c>
      <c r="Z13" s="137">
        <v>547.33000000000004</v>
      </c>
      <c r="AA13" s="137">
        <v>3.6</v>
      </c>
      <c r="AB13" s="137">
        <v>1232.47</v>
      </c>
      <c r="AC13" s="157">
        <v>8.11</v>
      </c>
      <c r="AD13" s="138">
        <v>15001.92</v>
      </c>
      <c r="AE13" s="90">
        <v>1753.92</v>
      </c>
      <c r="AF13" s="89">
        <v>11.69</v>
      </c>
      <c r="AG13" s="90">
        <v>525.94000000000005</v>
      </c>
      <c r="AH13" s="90">
        <v>3.51</v>
      </c>
      <c r="AI13" s="90">
        <v>1227.97</v>
      </c>
      <c r="AJ13" s="91">
        <v>8.19</v>
      </c>
    </row>
    <row r="14" spans="1:36">
      <c r="A14" s="1" t="s">
        <v>25</v>
      </c>
      <c r="B14" s="41">
        <v>8942.59</v>
      </c>
      <c r="C14" s="132">
        <v>799.01</v>
      </c>
      <c r="D14" s="32">
        <v>8.93</v>
      </c>
      <c r="E14" s="32">
        <v>215.93</v>
      </c>
      <c r="F14" s="32">
        <v>2.41</v>
      </c>
      <c r="G14" s="32">
        <v>583.08000000000004</v>
      </c>
      <c r="H14" s="144">
        <v>6.52</v>
      </c>
      <c r="I14" s="148">
        <v>8952.94</v>
      </c>
      <c r="J14" s="133">
        <v>874.91</v>
      </c>
      <c r="K14" s="133">
        <v>9.77</v>
      </c>
      <c r="L14" s="133">
        <v>244.43</v>
      </c>
      <c r="M14" s="133">
        <v>2.73</v>
      </c>
      <c r="N14" s="133">
        <v>630.48</v>
      </c>
      <c r="O14" s="149">
        <v>7.04</v>
      </c>
      <c r="P14" s="134">
        <v>12226.31</v>
      </c>
      <c r="Q14" s="134">
        <v>823.55</v>
      </c>
      <c r="R14" s="151">
        <v>6.74</v>
      </c>
      <c r="S14" s="135">
        <v>370.35</v>
      </c>
      <c r="T14" s="135">
        <v>3.03</v>
      </c>
      <c r="U14" s="135">
        <v>453.2</v>
      </c>
      <c r="V14" s="152">
        <v>3.71</v>
      </c>
      <c r="W14" s="136">
        <v>13149.18</v>
      </c>
      <c r="X14" s="136">
        <v>1241.82</v>
      </c>
      <c r="Y14" s="156">
        <v>9.44</v>
      </c>
      <c r="Z14" s="137">
        <v>437.06</v>
      </c>
      <c r="AA14" s="137">
        <v>3.32</v>
      </c>
      <c r="AB14" s="137">
        <v>804.76</v>
      </c>
      <c r="AC14" s="157">
        <v>6.12</v>
      </c>
      <c r="AD14" s="138">
        <v>11916.35</v>
      </c>
      <c r="AE14" s="90">
        <v>1106.81</v>
      </c>
      <c r="AF14" s="89">
        <v>9.2899999999999991</v>
      </c>
      <c r="AG14" s="90">
        <v>406.4</v>
      </c>
      <c r="AH14" s="90">
        <v>3.41</v>
      </c>
      <c r="AI14" s="90">
        <v>700.41</v>
      </c>
      <c r="AJ14" s="91">
        <v>5.88</v>
      </c>
    </row>
    <row r="15" spans="1:36">
      <c r="A15" s="1" t="s">
        <v>22</v>
      </c>
      <c r="B15" s="41">
        <v>11797.97</v>
      </c>
      <c r="C15" s="132">
        <v>1214.76</v>
      </c>
      <c r="D15" s="32">
        <v>10.3</v>
      </c>
      <c r="E15" s="32">
        <v>389.73</v>
      </c>
      <c r="F15" s="32">
        <v>3.3</v>
      </c>
      <c r="G15" s="32">
        <v>825.03</v>
      </c>
      <c r="H15" s="144">
        <v>6.99</v>
      </c>
      <c r="I15" s="148">
        <v>11491.89</v>
      </c>
      <c r="J15" s="133">
        <v>1405.28</v>
      </c>
      <c r="K15" s="133">
        <v>12.23</v>
      </c>
      <c r="L15" s="133">
        <v>331.14</v>
      </c>
      <c r="M15" s="133">
        <v>2.88</v>
      </c>
      <c r="N15" s="133">
        <v>1074.1400000000001</v>
      </c>
      <c r="O15" s="149">
        <v>9.35</v>
      </c>
      <c r="P15" s="134">
        <v>15990.98</v>
      </c>
      <c r="Q15" s="134">
        <v>1557.85</v>
      </c>
      <c r="R15" s="151">
        <v>9.74</v>
      </c>
      <c r="S15" s="135">
        <v>595.92999999999995</v>
      </c>
      <c r="T15" s="135">
        <v>3.73</v>
      </c>
      <c r="U15" s="135">
        <v>961.92</v>
      </c>
      <c r="V15" s="152">
        <v>6.02</v>
      </c>
      <c r="W15" s="136">
        <v>17420.55</v>
      </c>
      <c r="X15" s="136">
        <v>2337.1999999999998</v>
      </c>
      <c r="Y15" s="156">
        <v>13.42</v>
      </c>
      <c r="Z15" s="137">
        <v>587.82000000000005</v>
      </c>
      <c r="AA15" s="137">
        <v>3.37</v>
      </c>
      <c r="AB15" s="137">
        <v>1749.38</v>
      </c>
      <c r="AC15" s="157">
        <v>10.039999999999999</v>
      </c>
      <c r="AD15" s="138">
        <v>16027.13</v>
      </c>
      <c r="AE15" s="90">
        <v>2088.96</v>
      </c>
      <c r="AF15" s="89">
        <v>13.03</v>
      </c>
      <c r="AG15" s="90">
        <v>638.97</v>
      </c>
      <c r="AH15" s="90">
        <v>3.99</v>
      </c>
      <c r="AI15" s="90">
        <v>1449.99</v>
      </c>
      <c r="AJ15" s="91">
        <v>9.0500000000000007</v>
      </c>
    </row>
    <row r="16" spans="1:36">
      <c r="A16" s="1" t="s">
        <v>27</v>
      </c>
      <c r="B16" s="41">
        <v>12222.77</v>
      </c>
      <c r="C16" s="132">
        <v>1049.1099999999999</v>
      </c>
      <c r="D16" s="32">
        <v>8.58</v>
      </c>
      <c r="E16" s="32">
        <v>403.86</v>
      </c>
      <c r="F16" s="32">
        <v>3.3</v>
      </c>
      <c r="G16" s="32">
        <v>645.25</v>
      </c>
      <c r="H16" s="144">
        <v>5.28</v>
      </c>
      <c r="I16" s="148">
        <v>11999.02</v>
      </c>
      <c r="J16" s="133">
        <v>1586.12</v>
      </c>
      <c r="K16" s="133">
        <v>13.22</v>
      </c>
      <c r="L16" s="133">
        <v>370.79</v>
      </c>
      <c r="M16" s="133">
        <v>3.09</v>
      </c>
      <c r="N16" s="133">
        <v>1215.3399999999999</v>
      </c>
      <c r="O16" s="149">
        <v>10.130000000000001</v>
      </c>
      <c r="P16" s="134">
        <v>20184.09</v>
      </c>
      <c r="Q16" s="134">
        <v>1749.15</v>
      </c>
      <c r="R16" s="151">
        <v>8.67</v>
      </c>
      <c r="S16" s="135">
        <v>443.4</v>
      </c>
      <c r="T16" s="135">
        <v>2.2000000000000002</v>
      </c>
      <c r="U16" s="135">
        <v>1305.76</v>
      </c>
      <c r="V16" s="152">
        <v>6.47</v>
      </c>
      <c r="W16" s="136">
        <v>20143.95</v>
      </c>
      <c r="X16" s="136">
        <v>1719.02</v>
      </c>
      <c r="Y16" s="156">
        <v>8.5299999999999994</v>
      </c>
      <c r="Z16" s="137">
        <v>537.95000000000005</v>
      </c>
      <c r="AA16" s="137">
        <v>2.67</v>
      </c>
      <c r="AB16" s="137">
        <v>1181.06</v>
      </c>
      <c r="AC16" s="157">
        <v>5.86</v>
      </c>
      <c r="AD16" s="138">
        <v>19654.830000000002</v>
      </c>
      <c r="AE16" s="90">
        <v>1410.48</v>
      </c>
      <c r="AF16" s="89">
        <v>7.18</v>
      </c>
      <c r="AG16" s="90">
        <v>447.46</v>
      </c>
      <c r="AH16" s="90">
        <v>2.2799999999999998</v>
      </c>
      <c r="AI16" s="90">
        <v>963.02</v>
      </c>
      <c r="AJ16" s="91">
        <v>4.9000000000000004</v>
      </c>
    </row>
    <row r="17" spans="1:36">
      <c r="A17" s="1" t="s">
        <v>34</v>
      </c>
      <c r="B17" s="41">
        <v>11008.56</v>
      </c>
      <c r="C17" s="132">
        <v>1492.33</v>
      </c>
      <c r="D17" s="32">
        <v>13.56</v>
      </c>
      <c r="E17" s="32">
        <v>394.66</v>
      </c>
      <c r="F17" s="32">
        <v>3.59</v>
      </c>
      <c r="G17" s="32">
        <v>1097.67</v>
      </c>
      <c r="H17" s="144">
        <v>9.9700000000000006</v>
      </c>
      <c r="I17" s="148">
        <v>11311.62</v>
      </c>
      <c r="J17" s="133">
        <v>1784.8</v>
      </c>
      <c r="K17" s="133">
        <v>15.78</v>
      </c>
      <c r="L17" s="133">
        <v>527.33000000000004</v>
      </c>
      <c r="M17" s="133">
        <v>4.66</v>
      </c>
      <c r="N17" s="133">
        <v>1257.47</v>
      </c>
      <c r="O17" s="149">
        <v>11.12</v>
      </c>
      <c r="P17" s="134">
        <v>14466</v>
      </c>
      <c r="Q17" s="134">
        <v>1634.53</v>
      </c>
      <c r="R17" s="151">
        <v>11.3</v>
      </c>
      <c r="S17" s="135">
        <v>612.14</v>
      </c>
      <c r="T17" s="135">
        <v>4.2300000000000004</v>
      </c>
      <c r="U17" s="135">
        <v>1022.39</v>
      </c>
      <c r="V17" s="152">
        <v>7.07</v>
      </c>
      <c r="W17" s="136">
        <v>18198.59</v>
      </c>
      <c r="X17" s="136">
        <v>2163.5700000000002</v>
      </c>
      <c r="Y17" s="156">
        <v>11.89</v>
      </c>
      <c r="Z17" s="137">
        <v>739.89</v>
      </c>
      <c r="AA17" s="137">
        <v>4.07</v>
      </c>
      <c r="AB17" s="137">
        <v>1423.68</v>
      </c>
      <c r="AC17" s="157">
        <v>7.82</v>
      </c>
      <c r="AD17" s="138">
        <v>17558.580000000002</v>
      </c>
      <c r="AE17" s="90">
        <v>1915.1</v>
      </c>
      <c r="AF17" s="89">
        <v>10.91</v>
      </c>
      <c r="AG17" s="90">
        <v>666.11</v>
      </c>
      <c r="AH17" s="90">
        <v>3.79</v>
      </c>
      <c r="AI17" s="90">
        <v>1249</v>
      </c>
      <c r="AJ17" s="91">
        <v>7.11</v>
      </c>
    </row>
    <row r="18" spans="1:36">
      <c r="A18" s="1" t="s">
        <v>33</v>
      </c>
      <c r="B18" s="41">
        <v>8368.36</v>
      </c>
      <c r="C18" s="132">
        <v>957.87</v>
      </c>
      <c r="D18" s="175">
        <v>11.45</v>
      </c>
      <c r="E18" s="175">
        <v>299.22000000000003</v>
      </c>
      <c r="F18" s="175">
        <v>3.58</v>
      </c>
      <c r="G18" s="175">
        <v>658.66</v>
      </c>
      <c r="H18" s="176">
        <v>7.87</v>
      </c>
      <c r="I18" s="148">
        <v>7111.08</v>
      </c>
      <c r="J18" s="133">
        <v>681</v>
      </c>
      <c r="K18" s="133">
        <v>9.58</v>
      </c>
      <c r="L18" s="133">
        <v>192.35</v>
      </c>
      <c r="M18" s="133">
        <v>2.7</v>
      </c>
      <c r="N18" s="133">
        <v>488.65</v>
      </c>
      <c r="O18" s="149">
        <v>6.87</v>
      </c>
      <c r="P18" s="134">
        <v>9765.18</v>
      </c>
      <c r="Q18" s="134">
        <v>1137.28</v>
      </c>
      <c r="R18" s="151">
        <v>11.65</v>
      </c>
      <c r="S18" s="135">
        <v>357.29</v>
      </c>
      <c r="T18" s="135">
        <v>3.66</v>
      </c>
      <c r="U18" s="135">
        <v>779.99</v>
      </c>
      <c r="V18" s="152">
        <v>7.99</v>
      </c>
      <c r="W18" s="136">
        <v>13688.06</v>
      </c>
      <c r="X18" s="136">
        <v>1304.01</v>
      </c>
      <c r="Y18" s="156">
        <v>9.5299999999999994</v>
      </c>
      <c r="Z18" s="137">
        <v>374.84</v>
      </c>
      <c r="AA18" s="137">
        <v>2.74</v>
      </c>
      <c r="AB18" s="137">
        <v>929.17</v>
      </c>
      <c r="AC18" s="157">
        <v>6.79</v>
      </c>
      <c r="AD18" s="138">
        <v>13142.1</v>
      </c>
      <c r="AE18" s="90">
        <v>1056.48</v>
      </c>
      <c r="AF18" s="89">
        <v>8.0399999999999991</v>
      </c>
      <c r="AG18" s="90">
        <v>386.41</v>
      </c>
      <c r="AH18" s="90">
        <v>2.94</v>
      </c>
      <c r="AI18" s="90">
        <v>670.08</v>
      </c>
      <c r="AJ18" s="91">
        <v>5.0999999999999996</v>
      </c>
    </row>
    <row r="19" spans="1:36">
      <c r="A19" s="1"/>
      <c r="B19" s="41">
        <v>211016.54</v>
      </c>
      <c r="C19" s="132">
        <v>22522.97</v>
      </c>
      <c r="D19" s="158">
        <v>10.67</v>
      </c>
      <c r="E19" s="159">
        <v>6763.1</v>
      </c>
      <c r="F19" s="159">
        <v>3.21</v>
      </c>
      <c r="G19" s="159">
        <v>15759.86</v>
      </c>
      <c r="H19" s="160">
        <v>7.47</v>
      </c>
      <c r="I19" s="161">
        <v>204765.04</v>
      </c>
      <c r="J19" s="162">
        <v>24405.18</v>
      </c>
      <c r="K19" s="162">
        <v>11.92</v>
      </c>
      <c r="L19" s="162">
        <v>6691.03</v>
      </c>
      <c r="M19" s="162">
        <v>3.27</v>
      </c>
      <c r="N19" s="162">
        <v>17714.150000000001</v>
      </c>
      <c r="O19" s="163">
        <v>8.65</v>
      </c>
      <c r="P19" s="164">
        <v>237275.02</v>
      </c>
      <c r="Q19" s="164">
        <v>24199.69</v>
      </c>
      <c r="R19" s="165">
        <v>10.199999999999999</v>
      </c>
      <c r="S19" s="166">
        <v>7969.2</v>
      </c>
      <c r="T19" s="166">
        <v>3.36</v>
      </c>
      <c r="U19" s="166">
        <v>16230.48</v>
      </c>
      <c r="V19" s="167">
        <v>6.84</v>
      </c>
      <c r="W19" s="168">
        <v>262307.36</v>
      </c>
      <c r="X19" s="168">
        <v>28033.16</v>
      </c>
      <c r="Y19" s="169">
        <v>10.69</v>
      </c>
      <c r="Z19" s="170">
        <v>8208.7800000000007</v>
      </c>
      <c r="AA19" s="170">
        <v>3.13</v>
      </c>
      <c r="AB19" s="170">
        <v>19824.37</v>
      </c>
      <c r="AC19" s="171">
        <v>7.56</v>
      </c>
      <c r="AD19" s="86">
        <v>260766.50000000003</v>
      </c>
      <c r="AE19" s="86">
        <v>27941.99</v>
      </c>
      <c r="AF19" s="172">
        <v>10.715329614808649</v>
      </c>
      <c r="AG19" s="173">
        <v>8441.57</v>
      </c>
      <c r="AH19" s="173">
        <v>3.2372141360182383</v>
      </c>
      <c r="AI19" s="173">
        <v>19500.400000000001</v>
      </c>
      <c r="AJ19" s="174">
        <v>7.4781078090935758</v>
      </c>
    </row>
  </sheetData>
  <mergeCells count="5">
    <mergeCell ref="B2:H2"/>
    <mergeCell ref="I2:O2"/>
    <mergeCell ref="R2:V2"/>
    <mergeCell ref="Y2:AC2"/>
    <mergeCell ref="AF2:AJ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"/>
  <sheetViews>
    <sheetView workbookViewId="0">
      <selection activeCell="U33" sqref="U33"/>
    </sheetView>
  </sheetViews>
  <sheetFormatPr baseColWidth="10" defaultRowHeight="14.4"/>
  <cols>
    <col min="2" max="2" width="23.44140625" bestFit="1" customWidth="1"/>
    <col min="3" max="4" width="0" hidden="1" customWidth="1"/>
    <col min="6" max="6" width="0" hidden="1" customWidth="1"/>
    <col min="8" max="8" width="0" hidden="1" customWidth="1"/>
    <col min="10" max="11" width="0" hidden="1" customWidth="1"/>
    <col min="13" max="13" width="0" hidden="1" customWidth="1"/>
    <col min="15" max="15" width="0" hidden="1" customWidth="1"/>
    <col min="17" max="18" width="0" hidden="1" customWidth="1"/>
    <col min="20" max="20" width="0" hidden="1" customWidth="1"/>
    <col min="22" max="22" width="0" hidden="1" customWidth="1"/>
    <col min="24" max="25" width="0" hidden="1" customWidth="1"/>
    <col min="27" max="27" width="0" hidden="1" customWidth="1"/>
    <col min="29" max="29" width="0" hidden="1" customWidth="1"/>
    <col min="31" max="32" width="0" hidden="1" customWidth="1"/>
    <col min="34" max="34" width="0" hidden="1" customWidth="1"/>
    <col min="36" max="36" width="0" hidden="1" customWidth="1"/>
  </cols>
  <sheetData>
    <row r="1" spans="1:37">
      <c r="A1" s="1"/>
      <c r="B1" s="1"/>
      <c r="C1" s="1"/>
      <c r="D1" s="1"/>
      <c r="E1" s="141" t="s">
        <v>79</v>
      </c>
      <c r="F1" s="142"/>
      <c r="G1" s="142"/>
      <c r="H1" s="142"/>
      <c r="I1" s="143"/>
      <c r="J1" s="180"/>
      <c r="K1" s="180"/>
      <c r="L1" s="145" t="s">
        <v>80</v>
      </c>
      <c r="M1" s="146"/>
      <c r="N1" s="146"/>
      <c r="O1" s="146"/>
      <c r="P1" s="147"/>
      <c r="Q1" s="180"/>
      <c r="R1" s="180"/>
      <c r="S1" s="201" t="s">
        <v>69</v>
      </c>
      <c r="T1" s="202"/>
      <c r="U1" s="202"/>
      <c r="V1" s="202"/>
      <c r="W1" s="203"/>
      <c r="X1" s="180"/>
      <c r="Y1" s="180"/>
      <c r="Z1" s="194" t="s">
        <v>15</v>
      </c>
      <c r="AA1" s="181"/>
      <c r="AB1" s="181"/>
      <c r="AC1" s="181"/>
      <c r="AD1" s="195"/>
      <c r="AE1" s="182"/>
      <c r="AF1" s="182"/>
      <c r="AG1" s="121" t="s">
        <v>84</v>
      </c>
      <c r="AH1" s="121"/>
      <c r="AI1" s="121"/>
      <c r="AJ1" s="121"/>
      <c r="AK1" s="122"/>
    </row>
    <row r="2" spans="1:37">
      <c r="A2" s="24" t="s">
        <v>70</v>
      </c>
      <c r="B2" s="24" t="s">
        <v>71</v>
      </c>
      <c r="C2" s="24" t="s">
        <v>72</v>
      </c>
      <c r="D2" s="25" t="s">
        <v>73</v>
      </c>
      <c r="E2" s="183" t="s">
        <v>1</v>
      </c>
      <c r="F2" s="184" t="s">
        <v>74</v>
      </c>
      <c r="G2" s="184" t="s">
        <v>75</v>
      </c>
      <c r="H2" s="184" t="s">
        <v>76</v>
      </c>
      <c r="I2" s="190" t="s">
        <v>77</v>
      </c>
      <c r="J2" s="185" t="s">
        <v>72</v>
      </c>
      <c r="K2" s="185" t="s">
        <v>73</v>
      </c>
      <c r="L2" s="192" t="s">
        <v>1</v>
      </c>
      <c r="M2" s="186" t="s">
        <v>74</v>
      </c>
      <c r="N2" s="186" t="s">
        <v>75</v>
      </c>
      <c r="O2" s="186" t="s">
        <v>76</v>
      </c>
      <c r="P2" s="193" t="s">
        <v>77</v>
      </c>
      <c r="Q2" s="185" t="s">
        <v>72</v>
      </c>
      <c r="R2" s="185" t="s">
        <v>73</v>
      </c>
      <c r="S2" s="153" t="s">
        <v>1</v>
      </c>
      <c r="T2" s="154" t="s">
        <v>74</v>
      </c>
      <c r="U2" s="154" t="s">
        <v>75</v>
      </c>
      <c r="V2" s="154" t="s">
        <v>76</v>
      </c>
      <c r="W2" s="155" t="s">
        <v>77</v>
      </c>
      <c r="X2" s="177" t="s">
        <v>72</v>
      </c>
      <c r="Y2" s="177" t="s">
        <v>73</v>
      </c>
      <c r="Z2" s="196" t="s">
        <v>1</v>
      </c>
      <c r="AA2" s="187" t="s">
        <v>74</v>
      </c>
      <c r="AB2" s="187" t="s">
        <v>75</v>
      </c>
      <c r="AC2" s="187" t="s">
        <v>76</v>
      </c>
      <c r="AD2" s="197" t="s">
        <v>77</v>
      </c>
      <c r="AE2" s="188" t="s">
        <v>72</v>
      </c>
      <c r="AF2" s="118" t="s">
        <v>73</v>
      </c>
      <c r="AG2" s="118" t="s">
        <v>1</v>
      </c>
      <c r="AH2" s="118" t="s">
        <v>82</v>
      </c>
      <c r="AI2" s="118" t="s">
        <v>2</v>
      </c>
      <c r="AJ2" s="118" t="s">
        <v>83</v>
      </c>
      <c r="AK2" s="119" t="s">
        <v>3</v>
      </c>
    </row>
    <row r="3" spans="1:37">
      <c r="A3" s="27">
        <v>11</v>
      </c>
      <c r="B3" s="27" t="s">
        <v>24</v>
      </c>
      <c r="C3" s="27">
        <v>16396.77</v>
      </c>
      <c r="D3" s="28">
        <v>1576.26</v>
      </c>
      <c r="E3" s="191">
        <v>9.61</v>
      </c>
      <c r="F3" s="32">
        <v>401.9</v>
      </c>
      <c r="G3" s="32">
        <v>2.4500000000000002</v>
      </c>
      <c r="H3" s="32">
        <v>1174.3599999999999</v>
      </c>
      <c r="I3" s="144">
        <v>7.16</v>
      </c>
      <c r="J3" s="178">
        <v>15497.14</v>
      </c>
      <c r="K3" s="178">
        <v>1617.24</v>
      </c>
      <c r="L3" s="148">
        <v>10.44</v>
      </c>
      <c r="M3" s="133">
        <v>480.02</v>
      </c>
      <c r="N3" s="133">
        <v>3.1</v>
      </c>
      <c r="O3" s="133">
        <v>1137.22</v>
      </c>
      <c r="P3" s="149">
        <v>7.34</v>
      </c>
      <c r="Q3" s="136">
        <v>16171.61</v>
      </c>
      <c r="R3" s="136">
        <v>1264.32</v>
      </c>
      <c r="S3" s="151">
        <v>7.82</v>
      </c>
      <c r="T3" s="135">
        <v>377.9</v>
      </c>
      <c r="U3" s="135">
        <v>2.34</v>
      </c>
      <c r="V3" s="135">
        <v>886.42</v>
      </c>
      <c r="W3" s="152">
        <v>5.48</v>
      </c>
      <c r="X3" s="136">
        <v>15387.43</v>
      </c>
      <c r="Y3" s="136">
        <v>1420.57</v>
      </c>
      <c r="Z3" s="156">
        <v>9.23</v>
      </c>
      <c r="AA3" s="137">
        <v>398.46</v>
      </c>
      <c r="AB3" s="137">
        <v>2.59</v>
      </c>
      <c r="AC3" s="137">
        <v>1022.11</v>
      </c>
      <c r="AD3" s="157">
        <v>6.64</v>
      </c>
      <c r="AE3" s="138">
        <v>19441.14</v>
      </c>
      <c r="AF3" s="90">
        <v>1880.75</v>
      </c>
      <c r="AG3" s="200">
        <v>9.67</v>
      </c>
      <c r="AH3" s="200">
        <v>536.07000000000005</v>
      </c>
      <c r="AI3" s="200">
        <v>2.76</v>
      </c>
      <c r="AJ3" s="200">
        <v>1344.68</v>
      </c>
      <c r="AK3" s="200">
        <v>6.92</v>
      </c>
    </row>
    <row r="4" spans="1:37">
      <c r="A4" s="27">
        <v>52</v>
      </c>
      <c r="B4" s="27" t="s">
        <v>23</v>
      </c>
      <c r="C4" s="27">
        <v>8210.61</v>
      </c>
      <c r="D4" s="28">
        <v>818.5</v>
      </c>
      <c r="E4" s="191">
        <v>9.9700000000000006</v>
      </c>
      <c r="F4" s="32">
        <v>333.22</v>
      </c>
      <c r="G4" s="32">
        <v>4.0599999999999996</v>
      </c>
      <c r="H4" s="32">
        <v>485.28</v>
      </c>
      <c r="I4" s="144">
        <v>5.91</v>
      </c>
      <c r="J4" s="178">
        <v>6769.96</v>
      </c>
      <c r="K4" s="178">
        <v>679.49</v>
      </c>
      <c r="L4" s="148">
        <v>10.039999999999999</v>
      </c>
      <c r="M4" s="133">
        <v>295.69</v>
      </c>
      <c r="N4" s="133">
        <v>4.37</v>
      </c>
      <c r="O4" s="133">
        <v>383.8</v>
      </c>
      <c r="P4" s="149">
        <v>5.67</v>
      </c>
      <c r="Q4" s="136">
        <v>8521.91</v>
      </c>
      <c r="R4" s="136">
        <v>611.85</v>
      </c>
      <c r="S4" s="151">
        <v>7.18</v>
      </c>
      <c r="T4" s="135">
        <v>254.85</v>
      </c>
      <c r="U4" s="135">
        <v>2.99</v>
      </c>
      <c r="V4" s="135">
        <v>357</v>
      </c>
      <c r="W4" s="152">
        <v>4.1900000000000004</v>
      </c>
      <c r="X4" s="136">
        <v>8705.7099999999991</v>
      </c>
      <c r="Y4" s="136">
        <v>763.99</v>
      </c>
      <c r="Z4" s="156">
        <v>8.7799999999999994</v>
      </c>
      <c r="AA4" s="137">
        <v>233.5</v>
      </c>
      <c r="AB4" s="137">
        <v>2.68</v>
      </c>
      <c r="AC4" s="137">
        <v>530.49</v>
      </c>
      <c r="AD4" s="157">
        <v>6.09</v>
      </c>
      <c r="AE4" s="138">
        <v>11896.14</v>
      </c>
      <c r="AF4" s="90">
        <v>1495.39</v>
      </c>
      <c r="AG4" s="200">
        <v>12.57</v>
      </c>
      <c r="AH4" s="200">
        <v>345.14</v>
      </c>
      <c r="AI4" s="200">
        <v>2.9</v>
      </c>
      <c r="AJ4" s="200">
        <v>1150.25</v>
      </c>
      <c r="AK4" s="200">
        <v>9.67</v>
      </c>
    </row>
    <row r="5" spans="1:37">
      <c r="A5" s="27">
        <v>53</v>
      </c>
      <c r="B5" s="27" t="s">
        <v>30</v>
      </c>
      <c r="C5" s="27">
        <v>7512.95</v>
      </c>
      <c r="D5" s="28">
        <v>601.4</v>
      </c>
      <c r="E5" s="191">
        <v>8</v>
      </c>
      <c r="F5" s="32">
        <v>225.5</v>
      </c>
      <c r="G5" s="32">
        <v>3</v>
      </c>
      <c r="H5" s="32">
        <v>375.9</v>
      </c>
      <c r="I5" s="144">
        <v>5</v>
      </c>
      <c r="J5" s="178">
        <v>7123.63</v>
      </c>
      <c r="K5" s="178">
        <v>529.74</v>
      </c>
      <c r="L5" s="148">
        <v>7.44</v>
      </c>
      <c r="M5" s="133">
        <v>257.74</v>
      </c>
      <c r="N5" s="133">
        <v>3.62</v>
      </c>
      <c r="O5" s="133">
        <v>272</v>
      </c>
      <c r="P5" s="149">
        <v>3.82</v>
      </c>
      <c r="Q5" s="136">
        <v>7585.84</v>
      </c>
      <c r="R5" s="136">
        <v>693.22</v>
      </c>
      <c r="S5" s="151">
        <v>9.14</v>
      </c>
      <c r="T5" s="135">
        <v>205.86</v>
      </c>
      <c r="U5" s="135">
        <v>2.71</v>
      </c>
      <c r="V5" s="135">
        <v>487.36</v>
      </c>
      <c r="W5" s="152">
        <v>6.42</v>
      </c>
      <c r="X5" s="136">
        <v>7055.44</v>
      </c>
      <c r="Y5" s="136">
        <v>384.6</v>
      </c>
      <c r="Z5" s="156">
        <v>5.45</v>
      </c>
      <c r="AA5" s="137">
        <v>242.8</v>
      </c>
      <c r="AB5" s="137">
        <v>3.44</v>
      </c>
      <c r="AC5" s="137">
        <v>141.80000000000001</v>
      </c>
      <c r="AD5" s="157">
        <v>2.0099999999999998</v>
      </c>
      <c r="AE5" s="138">
        <v>10890.3</v>
      </c>
      <c r="AF5" s="90">
        <v>1015.15</v>
      </c>
      <c r="AG5" s="200">
        <v>9.32</v>
      </c>
      <c r="AH5" s="200">
        <v>411.35</v>
      </c>
      <c r="AI5" s="200">
        <v>3.78</v>
      </c>
      <c r="AJ5" s="200">
        <v>603.79999999999995</v>
      </c>
      <c r="AK5" s="200">
        <v>5.54</v>
      </c>
    </row>
    <row r="6" spans="1:37">
      <c r="A6" s="27">
        <v>54</v>
      </c>
      <c r="B6" s="27" t="s">
        <v>29</v>
      </c>
      <c r="C6" s="27">
        <v>10327.200000000001</v>
      </c>
      <c r="D6" s="28">
        <v>699.9</v>
      </c>
      <c r="E6" s="191">
        <v>6.78</v>
      </c>
      <c r="F6" s="32">
        <v>245</v>
      </c>
      <c r="G6" s="32">
        <v>2.37</v>
      </c>
      <c r="H6" s="32">
        <v>454.9</v>
      </c>
      <c r="I6" s="144">
        <v>4.4000000000000004</v>
      </c>
      <c r="J6" s="178">
        <v>10298.75</v>
      </c>
      <c r="K6" s="178">
        <v>624.35</v>
      </c>
      <c r="L6" s="148">
        <v>6.06</v>
      </c>
      <c r="M6" s="133">
        <v>262.45</v>
      </c>
      <c r="N6" s="133">
        <v>2.5499999999999998</v>
      </c>
      <c r="O6" s="133">
        <v>361.9</v>
      </c>
      <c r="P6" s="149">
        <v>3.51</v>
      </c>
      <c r="Q6" s="136">
        <v>10603.98</v>
      </c>
      <c r="R6" s="136">
        <v>796.08</v>
      </c>
      <c r="S6" s="151">
        <v>7.51</v>
      </c>
      <c r="T6" s="135">
        <v>327.7</v>
      </c>
      <c r="U6" s="135">
        <v>3.09</v>
      </c>
      <c r="V6" s="135">
        <v>468.38</v>
      </c>
      <c r="W6" s="152">
        <v>4.42</v>
      </c>
      <c r="X6" s="136">
        <v>12044.45</v>
      </c>
      <c r="Y6" s="136">
        <v>1557.12</v>
      </c>
      <c r="Z6" s="156">
        <v>12.93</v>
      </c>
      <c r="AA6" s="137">
        <v>454.72</v>
      </c>
      <c r="AB6" s="137">
        <v>3.78</v>
      </c>
      <c r="AC6" s="137">
        <v>1102.4000000000001</v>
      </c>
      <c r="AD6" s="157">
        <v>9.15</v>
      </c>
      <c r="AE6" s="138">
        <v>12010.69</v>
      </c>
      <c r="AF6" s="90">
        <v>1280.44</v>
      </c>
      <c r="AG6" s="200">
        <v>10.66</v>
      </c>
      <c r="AH6" s="200">
        <v>431.7</v>
      </c>
      <c r="AI6" s="200">
        <v>3.59</v>
      </c>
      <c r="AJ6" s="200">
        <v>848.74</v>
      </c>
      <c r="AK6" s="200">
        <v>7.07</v>
      </c>
    </row>
    <row r="7" spans="1:37">
      <c r="A7" s="27">
        <v>55</v>
      </c>
      <c r="B7" s="27" t="s">
        <v>26</v>
      </c>
      <c r="C7" s="27">
        <v>18369.41</v>
      </c>
      <c r="D7" s="28">
        <v>699</v>
      </c>
      <c r="E7" s="191">
        <v>3.81</v>
      </c>
      <c r="F7" s="32">
        <v>382.6</v>
      </c>
      <c r="G7" s="32">
        <v>2.08</v>
      </c>
      <c r="H7" s="32">
        <v>316.39999999999998</v>
      </c>
      <c r="I7" s="144">
        <v>1.72</v>
      </c>
      <c r="J7" s="178">
        <v>16580.2</v>
      </c>
      <c r="K7" s="178">
        <v>852.82</v>
      </c>
      <c r="L7" s="148">
        <v>5.14</v>
      </c>
      <c r="M7" s="133">
        <v>399.67</v>
      </c>
      <c r="N7" s="133">
        <v>2.41</v>
      </c>
      <c r="O7" s="133">
        <v>453.15</v>
      </c>
      <c r="P7" s="149">
        <v>2.73</v>
      </c>
      <c r="Q7" s="136">
        <v>18881.97</v>
      </c>
      <c r="R7" s="136">
        <v>1199.3</v>
      </c>
      <c r="S7" s="151">
        <v>6.35</v>
      </c>
      <c r="T7" s="135">
        <v>443.6</v>
      </c>
      <c r="U7" s="135">
        <v>2.35</v>
      </c>
      <c r="V7" s="135">
        <v>755.7</v>
      </c>
      <c r="W7" s="152">
        <v>4</v>
      </c>
      <c r="X7" s="136">
        <v>20842.72</v>
      </c>
      <c r="Y7" s="136">
        <v>1269.51</v>
      </c>
      <c r="Z7" s="156">
        <v>6.09</v>
      </c>
      <c r="AA7" s="137">
        <v>491.51</v>
      </c>
      <c r="AB7" s="137">
        <v>2.36</v>
      </c>
      <c r="AC7" s="137">
        <v>778</v>
      </c>
      <c r="AD7" s="157">
        <v>3.73</v>
      </c>
      <c r="AE7" s="138">
        <v>22375.54</v>
      </c>
      <c r="AF7" s="90">
        <v>1062.55</v>
      </c>
      <c r="AG7" s="200">
        <v>4.75</v>
      </c>
      <c r="AH7" s="200">
        <v>607.9</v>
      </c>
      <c r="AI7" s="200">
        <v>2.72</v>
      </c>
      <c r="AJ7" s="200">
        <v>454.65</v>
      </c>
      <c r="AK7" s="200">
        <v>2.0299999999999998</v>
      </c>
    </row>
    <row r="8" spans="1:37">
      <c r="A8" s="27">
        <v>58</v>
      </c>
      <c r="B8" s="27" t="s">
        <v>28</v>
      </c>
      <c r="C8" s="27">
        <v>5683.4</v>
      </c>
      <c r="D8" s="28">
        <v>442.8</v>
      </c>
      <c r="E8" s="191">
        <v>7.79</v>
      </c>
      <c r="F8" s="32">
        <v>128.5</v>
      </c>
      <c r="G8" s="32">
        <v>2.2599999999999998</v>
      </c>
      <c r="H8" s="32">
        <v>314.3</v>
      </c>
      <c r="I8" s="144">
        <v>5.53</v>
      </c>
      <c r="J8" s="178">
        <v>4529.95</v>
      </c>
      <c r="K8" s="178">
        <v>382.9</v>
      </c>
      <c r="L8" s="148">
        <v>8.4499999999999993</v>
      </c>
      <c r="M8" s="133">
        <v>147.19999999999999</v>
      </c>
      <c r="N8" s="133">
        <v>3.25</v>
      </c>
      <c r="O8" s="133">
        <v>235.7</v>
      </c>
      <c r="P8" s="149">
        <v>5.2</v>
      </c>
      <c r="Q8" s="136">
        <v>5324.53</v>
      </c>
      <c r="R8" s="136">
        <v>406.5</v>
      </c>
      <c r="S8" s="151">
        <v>7.63</v>
      </c>
      <c r="T8" s="135">
        <v>171.5</v>
      </c>
      <c r="U8" s="135">
        <v>3.22</v>
      </c>
      <c r="V8" s="135">
        <v>235</v>
      </c>
      <c r="W8" s="152">
        <v>4.41</v>
      </c>
      <c r="X8" s="136">
        <v>5139.6000000000004</v>
      </c>
      <c r="Y8" s="136">
        <v>493.33</v>
      </c>
      <c r="Z8" s="156">
        <v>9.6</v>
      </c>
      <c r="AA8" s="137">
        <v>121.43</v>
      </c>
      <c r="AB8" s="137">
        <v>2.36</v>
      </c>
      <c r="AC8" s="137">
        <v>371.9</v>
      </c>
      <c r="AD8" s="157">
        <v>7.24</v>
      </c>
      <c r="AE8" s="138">
        <v>7519.31</v>
      </c>
      <c r="AF8" s="90">
        <v>606.77</v>
      </c>
      <c r="AG8" s="200">
        <v>8.07</v>
      </c>
      <c r="AH8" s="200">
        <v>153.37</v>
      </c>
      <c r="AI8" s="200">
        <v>2.04</v>
      </c>
      <c r="AJ8" s="200">
        <v>453.4</v>
      </c>
      <c r="AK8" s="200">
        <v>6.03</v>
      </c>
    </row>
    <row r="9" spans="1:37">
      <c r="A9" s="27">
        <v>59</v>
      </c>
      <c r="B9" s="27" t="s">
        <v>32</v>
      </c>
      <c r="C9" s="27">
        <v>6736.68</v>
      </c>
      <c r="D9" s="28">
        <v>680.2</v>
      </c>
      <c r="E9" s="191">
        <v>10.1</v>
      </c>
      <c r="F9" s="32">
        <v>273.60000000000002</v>
      </c>
      <c r="G9" s="32">
        <v>4.0599999999999996</v>
      </c>
      <c r="H9" s="32">
        <v>406.6</v>
      </c>
      <c r="I9" s="144">
        <v>6.04</v>
      </c>
      <c r="J9" s="178">
        <v>6104.34</v>
      </c>
      <c r="K9" s="178">
        <v>564.16999999999996</v>
      </c>
      <c r="L9" s="148">
        <v>9.24</v>
      </c>
      <c r="M9" s="133">
        <v>250.77</v>
      </c>
      <c r="N9" s="133">
        <v>4.1100000000000003</v>
      </c>
      <c r="O9" s="133">
        <v>313.39999999999998</v>
      </c>
      <c r="P9" s="149">
        <v>5.13</v>
      </c>
      <c r="Q9" s="136">
        <v>7887.23</v>
      </c>
      <c r="R9" s="136">
        <v>1090.4000000000001</v>
      </c>
      <c r="S9" s="151">
        <v>13.82</v>
      </c>
      <c r="T9" s="135">
        <v>264.60000000000002</v>
      </c>
      <c r="U9" s="135">
        <v>3.35</v>
      </c>
      <c r="V9" s="135">
        <v>825.8</v>
      </c>
      <c r="W9" s="152">
        <v>10.47</v>
      </c>
      <c r="X9" s="136">
        <v>7541.2</v>
      </c>
      <c r="Y9" s="136">
        <v>615.5</v>
      </c>
      <c r="Z9" s="156">
        <v>8.16</v>
      </c>
      <c r="AA9" s="137">
        <v>246.5</v>
      </c>
      <c r="AB9" s="137">
        <v>3.27</v>
      </c>
      <c r="AC9" s="137">
        <v>369</v>
      </c>
      <c r="AD9" s="157">
        <v>4.8899999999999997</v>
      </c>
      <c r="AE9" s="138">
        <v>13660.92</v>
      </c>
      <c r="AF9" s="90">
        <v>1398.12</v>
      </c>
      <c r="AG9" s="200">
        <v>10.23</v>
      </c>
      <c r="AH9" s="200">
        <v>475.14</v>
      </c>
      <c r="AI9" s="200">
        <v>3.48</v>
      </c>
      <c r="AJ9" s="200">
        <v>922.98</v>
      </c>
      <c r="AK9" s="200">
        <v>6.76</v>
      </c>
    </row>
    <row r="10" spans="1:37">
      <c r="A10" s="27">
        <v>62</v>
      </c>
      <c r="B10" s="27" t="s">
        <v>35</v>
      </c>
      <c r="C10" s="27">
        <v>6897.76</v>
      </c>
      <c r="D10" s="28">
        <v>502.8</v>
      </c>
      <c r="E10" s="191">
        <v>7.29</v>
      </c>
      <c r="F10" s="32">
        <v>163.5</v>
      </c>
      <c r="G10" s="32">
        <v>2.37</v>
      </c>
      <c r="H10" s="32">
        <v>339.3</v>
      </c>
      <c r="I10" s="144">
        <v>4.92</v>
      </c>
      <c r="J10" s="178">
        <v>5927.97</v>
      </c>
      <c r="K10" s="178">
        <v>551.29</v>
      </c>
      <c r="L10" s="148">
        <v>9.3000000000000007</v>
      </c>
      <c r="M10" s="133">
        <v>163.6</v>
      </c>
      <c r="N10" s="133">
        <v>2.76</v>
      </c>
      <c r="O10" s="133">
        <v>387.69</v>
      </c>
      <c r="P10" s="149">
        <v>6.54</v>
      </c>
      <c r="Q10" s="136">
        <v>6552.48</v>
      </c>
      <c r="R10" s="136">
        <v>508.7</v>
      </c>
      <c r="S10" s="151">
        <v>7.76</v>
      </c>
      <c r="T10" s="135">
        <v>233</v>
      </c>
      <c r="U10" s="135">
        <v>3.56</v>
      </c>
      <c r="V10" s="135">
        <v>275.7</v>
      </c>
      <c r="W10" s="152">
        <v>4.21</v>
      </c>
      <c r="X10" s="136">
        <v>6726.47</v>
      </c>
      <c r="Y10" s="136">
        <v>758</v>
      </c>
      <c r="Z10" s="156">
        <v>11.27</v>
      </c>
      <c r="AA10" s="137">
        <v>203.1</v>
      </c>
      <c r="AB10" s="137">
        <v>3.02</v>
      </c>
      <c r="AC10" s="137">
        <v>554.9</v>
      </c>
      <c r="AD10" s="157">
        <v>8.25</v>
      </c>
      <c r="AE10" s="138">
        <v>9631.0300000000007</v>
      </c>
      <c r="AF10" s="90">
        <v>732.1</v>
      </c>
      <c r="AG10" s="200">
        <v>7.6</v>
      </c>
      <c r="AH10" s="200">
        <v>227.3</v>
      </c>
      <c r="AI10" s="200">
        <v>2.36</v>
      </c>
      <c r="AJ10" s="200">
        <v>504.8</v>
      </c>
      <c r="AK10" s="200">
        <v>5.24</v>
      </c>
    </row>
    <row r="11" spans="1:37">
      <c r="A11" s="27">
        <v>65</v>
      </c>
      <c r="B11" s="27" t="s">
        <v>21</v>
      </c>
      <c r="C11" s="27">
        <v>10364.32</v>
      </c>
      <c r="D11" s="28">
        <v>1094.25</v>
      </c>
      <c r="E11" s="191">
        <v>10.56</v>
      </c>
      <c r="F11" s="32">
        <v>313.77</v>
      </c>
      <c r="G11" s="32">
        <v>3.03</v>
      </c>
      <c r="H11" s="32">
        <v>780.48</v>
      </c>
      <c r="I11" s="144">
        <v>7.53</v>
      </c>
      <c r="J11" s="178">
        <v>10183.83</v>
      </c>
      <c r="K11" s="178">
        <v>962.84</v>
      </c>
      <c r="L11" s="148">
        <v>9.4499999999999993</v>
      </c>
      <c r="M11" s="133">
        <v>329.7</v>
      </c>
      <c r="N11" s="133">
        <v>3.24</v>
      </c>
      <c r="O11" s="133">
        <v>633.14</v>
      </c>
      <c r="P11" s="149">
        <v>6.22</v>
      </c>
      <c r="Q11" s="136">
        <v>9688.4</v>
      </c>
      <c r="R11" s="136">
        <v>599.38</v>
      </c>
      <c r="S11" s="151">
        <v>6.19</v>
      </c>
      <c r="T11" s="135">
        <v>306.19</v>
      </c>
      <c r="U11" s="135">
        <v>3.16</v>
      </c>
      <c r="V11" s="135">
        <v>293.18</v>
      </c>
      <c r="W11" s="152">
        <v>3.03</v>
      </c>
      <c r="X11" s="136">
        <v>9629.17</v>
      </c>
      <c r="Y11" s="136">
        <v>862.29</v>
      </c>
      <c r="Z11" s="156">
        <v>8.9499999999999993</v>
      </c>
      <c r="AA11" s="137">
        <v>342.83</v>
      </c>
      <c r="AB11" s="137">
        <v>3.56</v>
      </c>
      <c r="AC11" s="137">
        <v>519.46</v>
      </c>
      <c r="AD11" s="157">
        <v>5.39</v>
      </c>
      <c r="AE11" s="138">
        <v>11155.57</v>
      </c>
      <c r="AF11" s="90">
        <v>741.8</v>
      </c>
      <c r="AG11" s="200">
        <v>6.65</v>
      </c>
      <c r="AH11" s="200">
        <v>300.72000000000003</v>
      </c>
      <c r="AI11" s="200">
        <v>2.7</v>
      </c>
      <c r="AJ11" s="200">
        <v>441.08</v>
      </c>
      <c r="AK11" s="200">
        <v>3.95</v>
      </c>
    </row>
    <row r="12" spans="1:37">
      <c r="A12" s="27">
        <v>67</v>
      </c>
      <c r="B12" s="27" t="s">
        <v>31</v>
      </c>
      <c r="C12" s="27">
        <v>10068.379999999999</v>
      </c>
      <c r="D12" s="28">
        <v>669.8</v>
      </c>
      <c r="E12" s="191">
        <v>6.65</v>
      </c>
      <c r="F12" s="32">
        <v>311</v>
      </c>
      <c r="G12" s="32">
        <v>3.09</v>
      </c>
      <c r="H12" s="32">
        <v>358.8</v>
      </c>
      <c r="I12" s="144">
        <v>3.56</v>
      </c>
      <c r="J12" s="178">
        <v>8980.1200000000008</v>
      </c>
      <c r="K12" s="178">
        <v>791.41</v>
      </c>
      <c r="L12" s="148">
        <v>8.81</v>
      </c>
      <c r="M12" s="133">
        <v>276.26</v>
      </c>
      <c r="N12" s="133">
        <v>3.08</v>
      </c>
      <c r="O12" s="133">
        <v>515.15</v>
      </c>
      <c r="P12" s="149">
        <v>5.74</v>
      </c>
      <c r="Q12" s="136">
        <v>11225.24</v>
      </c>
      <c r="R12" s="136">
        <v>1023.74</v>
      </c>
      <c r="S12" s="151">
        <v>9.1199999999999992</v>
      </c>
      <c r="T12" s="135">
        <v>309</v>
      </c>
      <c r="U12" s="135">
        <v>2.75</v>
      </c>
      <c r="V12" s="135">
        <v>714.74</v>
      </c>
      <c r="W12" s="152">
        <v>6.37</v>
      </c>
      <c r="X12" s="136">
        <v>10758.38</v>
      </c>
      <c r="Y12" s="136">
        <v>1144.72</v>
      </c>
      <c r="Z12" s="156">
        <v>10.64</v>
      </c>
      <c r="AA12" s="137">
        <v>348.6</v>
      </c>
      <c r="AB12" s="137">
        <v>3.24</v>
      </c>
      <c r="AC12" s="137">
        <v>796.12</v>
      </c>
      <c r="AD12" s="157">
        <v>7.4</v>
      </c>
      <c r="AE12" s="138">
        <v>13124.2</v>
      </c>
      <c r="AF12" s="90">
        <v>999.83</v>
      </c>
      <c r="AG12" s="200">
        <v>7.62</v>
      </c>
      <c r="AH12" s="200">
        <v>367.93</v>
      </c>
      <c r="AI12" s="200">
        <v>2.8</v>
      </c>
      <c r="AJ12" s="200">
        <v>631.9</v>
      </c>
      <c r="AK12" s="200">
        <v>4.8099999999999996</v>
      </c>
    </row>
    <row r="13" spans="1:37">
      <c r="A13" s="27">
        <v>69</v>
      </c>
      <c r="B13" s="27" t="s">
        <v>25</v>
      </c>
      <c r="C13" s="27">
        <v>9428</v>
      </c>
      <c r="D13" s="28">
        <v>795.5</v>
      </c>
      <c r="E13" s="191">
        <v>8.44</v>
      </c>
      <c r="F13" s="32">
        <v>358</v>
      </c>
      <c r="G13" s="32">
        <v>3.8</v>
      </c>
      <c r="H13" s="32">
        <v>437.5</v>
      </c>
      <c r="I13" s="144">
        <v>4.6399999999999997</v>
      </c>
      <c r="J13" s="178">
        <v>8759.2000000000007</v>
      </c>
      <c r="K13" s="178">
        <v>621</v>
      </c>
      <c r="L13" s="148">
        <v>7.09</v>
      </c>
      <c r="M13" s="133">
        <v>362.9</v>
      </c>
      <c r="N13" s="133">
        <v>4.1399999999999997</v>
      </c>
      <c r="O13" s="133">
        <v>258.10000000000002</v>
      </c>
      <c r="P13" s="149">
        <v>2.95</v>
      </c>
      <c r="Q13" s="136">
        <v>8999.4599999999991</v>
      </c>
      <c r="R13" s="136">
        <v>791.36</v>
      </c>
      <c r="S13" s="151">
        <v>8.7899999999999991</v>
      </c>
      <c r="T13" s="135">
        <v>379.66</v>
      </c>
      <c r="U13" s="135">
        <v>4.22</v>
      </c>
      <c r="V13" s="135">
        <v>411.7</v>
      </c>
      <c r="W13" s="152">
        <v>4.57</v>
      </c>
      <c r="X13" s="136">
        <v>9139.7800000000007</v>
      </c>
      <c r="Y13" s="136">
        <v>1090.07</v>
      </c>
      <c r="Z13" s="156">
        <v>11.93</v>
      </c>
      <c r="AA13" s="137">
        <v>483.37</v>
      </c>
      <c r="AB13" s="137">
        <v>5.29</v>
      </c>
      <c r="AC13" s="137">
        <v>606.70000000000005</v>
      </c>
      <c r="AD13" s="157">
        <v>6.64</v>
      </c>
      <c r="AE13" s="138">
        <v>10178.969999999999</v>
      </c>
      <c r="AF13" s="90">
        <v>1016.92</v>
      </c>
      <c r="AG13" s="200">
        <v>9.99</v>
      </c>
      <c r="AH13" s="200">
        <v>334.03</v>
      </c>
      <c r="AI13" s="200">
        <v>3.28</v>
      </c>
      <c r="AJ13" s="200">
        <v>682.89</v>
      </c>
      <c r="AK13" s="200">
        <v>6.71</v>
      </c>
    </row>
    <row r="14" spans="1:37">
      <c r="A14" s="27">
        <v>70</v>
      </c>
      <c r="B14" s="27" t="s">
        <v>22</v>
      </c>
      <c r="C14" s="27">
        <v>7589.06</v>
      </c>
      <c r="D14" s="28">
        <v>526.89</v>
      </c>
      <c r="E14" s="191">
        <v>6.94</v>
      </c>
      <c r="F14" s="32">
        <v>183.67</v>
      </c>
      <c r="G14" s="32">
        <v>2.42</v>
      </c>
      <c r="H14" s="32">
        <v>343.22</v>
      </c>
      <c r="I14" s="144">
        <v>4.5199999999999996</v>
      </c>
      <c r="J14" s="178">
        <v>7778.58</v>
      </c>
      <c r="K14" s="178">
        <v>709.39</v>
      </c>
      <c r="L14" s="148">
        <v>9.1199999999999992</v>
      </c>
      <c r="M14" s="133">
        <v>285.23</v>
      </c>
      <c r="N14" s="133">
        <v>3.67</v>
      </c>
      <c r="O14" s="133">
        <v>424.16</v>
      </c>
      <c r="P14" s="149">
        <v>5.45</v>
      </c>
      <c r="Q14" s="136">
        <v>8600.6200000000008</v>
      </c>
      <c r="R14" s="136">
        <v>686.36</v>
      </c>
      <c r="S14" s="151">
        <v>7.98</v>
      </c>
      <c r="T14" s="135">
        <v>259.45999999999998</v>
      </c>
      <c r="U14" s="135">
        <v>3.02</v>
      </c>
      <c r="V14" s="135">
        <v>426.9</v>
      </c>
      <c r="W14" s="152">
        <v>4.96</v>
      </c>
      <c r="X14" s="136">
        <v>9956.93</v>
      </c>
      <c r="Y14" s="136">
        <v>789.8</v>
      </c>
      <c r="Z14" s="156">
        <v>7.93</v>
      </c>
      <c r="AA14" s="137">
        <v>326.39999999999998</v>
      </c>
      <c r="AB14" s="137">
        <v>3.28</v>
      </c>
      <c r="AC14" s="137">
        <v>463.4</v>
      </c>
      <c r="AD14" s="157">
        <v>4.6500000000000004</v>
      </c>
      <c r="AE14" s="138">
        <v>10982.38</v>
      </c>
      <c r="AF14" s="90">
        <v>720.79</v>
      </c>
      <c r="AG14" s="200">
        <v>6.56</v>
      </c>
      <c r="AH14" s="200">
        <v>299.39999999999998</v>
      </c>
      <c r="AI14" s="200">
        <v>2.73</v>
      </c>
      <c r="AJ14" s="200">
        <v>421.39</v>
      </c>
      <c r="AK14" s="200">
        <v>3.84</v>
      </c>
    </row>
    <row r="15" spans="1:37">
      <c r="A15" s="27">
        <v>71</v>
      </c>
      <c r="B15" s="27" t="s">
        <v>27</v>
      </c>
      <c r="C15" s="27">
        <v>55.13</v>
      </c>
      <c r="D15" s="28">
        <v>3</v>
      </c>
      <c r="E15" s="191">
        <v>5.44</v>
      </c>
      <c r="F15" s="32">
        <v>3</v>
      </c>
      <c r="G15" s="32">
        <v>5.44</v>
      </c>
      <c r="H15" s="32">
        <v>0</v>
      </c>
      <c r="I15" s="144">
        <v>0</v>
      </c>
      <c r="J15" s="178">
        <v>232.28</v>
      </c>
      <c r="K15" s="178">
        <v>9</v>
      </c>
      <c r="L15" s="148">
        <v>3.87</v>
      </c>
      <c r="M15" s="133">
        <v>9</v>
      </c>
      <c r="N15" s="133">
        <v>3.87</v>
      </c>
      <c r="O15" s="133">
        <v>0</v>
      </c>
      <c r="P15" s="149">
        <v>0</v>
      </c>
      <c r="Q15" s="136">
        <v>100</v>
      </c>
      <c r="R15" s="136">
        <v>8</v>
      </c>
      <c r="S15" s="151">
        <v>8</v>
      </c>
      <c r="T15" s="135">
        <v>3</v>
      </c>
      <c r="U15" s="135">
        <v>3</v>
      </c>
      <c r="V15" s="135">
        <v>5</v>
      </c>
      <c r="W15" s="152">
        <v>5</v>
      </c>
      <c r="X15" s="136">
        <v>16.329999999999998</v>
      </c>
      <c r="Y15" s="136">
        <v>0</v>
      </c>
      <c r="Z15" s="198" t="s">
        <v>81</v>
      </c>
      <c r="AA15" s="179">
        <v>0</v>
      </c>
      <c r="AB15" s="179" t="s">
        <v>81</v>
      </c>
      <c r="AC15" s="179">
        <v>0</v>
      </c>
      <c r="AD15" s="199" t="s">
        <v>81</v>
      </c>
      <c r="AE15" s="138">
        <v>6918.87</v>
      </c>
      <c r="AF15" s="90">
        <v>342.12</v>
      </c>
      <c r="AG15" s="200">
        <v>4.9400000000000004</v>
      </c>
      <c r="AH15" s="200">
        <v>159.1</v>
      </c>
      <c r="AI15" s="200">
        <v>2.2999999999999998</v>
      </c>
      <c r="AJ15" s="200">
        <v>183.02</v>
      </c>
      <c r="AK15" s="200">
        <v>2.65</v>
      </c>
    </row>
    <row r="16" spans="1:37">
      <c r="A16" s="27">
        <v>74</v>
      </c>
      <c r="B16" s="27" t="s">
        <v>34</v>
      </c>
      <c r="C16" s="27">
        <v>2229.75</v>
      </c>
      <c r="D16" s="28">
        <v>266</v>
      </c>
      <c r="E16" s="191">
        <v>11.93</v>
      </c>
      <c r="F16" s="32">
        <v>106.6</v>
      </c>
      <c r="G16" s="32">
        <v>4.78</v>
      </c>
      <c r="H16" s="32">
        <v>159.4</v>
      </c>
      <c r="I16" s="144">
        <v>7.15</v>
      </c>
      <c r="J16" s="178">
        <v>2165.3200000000002</v>
      </c>
      <c r="K16" s="178">
        <v>143.88</v>
      </c>
      <c r="L16" s="148">
        <v>6.64</v>
      </c>
      <c r="M16" s="133">
        <v>78.38</v>
      </c>
      <c r="N16" s="133">
        <v>3.62</v>
      </c>
      <c r="O16" s="133">
        <v>65.5</v>
      </c>
      <c r="P16" s="149">
        <v>3.02</v>
      </c>
      <c r="Q16" s="136">
        <v>2307.9</v>
      </c>
      <c r="R16" s="136">
        <v>345.8</v>
      </c>
      <c r="S16" s="151">
        <v>14.98</v>
      </c>
      <c r="T16" s="135">
        <v>74.099999999999994</v>
      </c>
      <c r="U16" s="135">
        <v>3.21</v>
      </c>
      <c r="V16" s="135">
        <v>271.7</v>
      </c>
      <c r="W16" s="152">
        <v>11.77</v>
      </c>
      <c r="X16" s="136">
        <v>2687.41</v>
      </c>
      <c r="Y16" s="136">
        <v>172.71</v>
      </c>
      <c r="Z16" s="156">
        <v>6.43</v>
      </c>
      <c r="AA16" s="137">
        <v>117.61</v>
      </c>
      <c r="AB16" s="137"/>
      <c r="AC16" s="137">
        <v>55.1</v>
      </c>
      <c r="AD16" s="157">
        <v>2.0499999999999998</v>
      </c>
      <c r="AE16" s="138">
        <v>5988.32</v>
      </c>
      <c r="AF16" s="90">
        <v>536.70000000000005</v>
      </c>
      <c r="AG16" s="200">
        <v>8.9600000000000009</v>
      </c>
      <c r="AH16" s="200">
        <v>253.4</v>
      </c>
      <c r="AI16" s="200">
        <v>4.2300000000000004</v>
      </c>
      <c r="AJ16" s="200">
        <v>283.3</v>
      </c>
      <c r="AK16" s="200">
        <v>4.7300000000000004</v>
      </c>
    </row>
    <row r="17" spans="1:37">
      <c r="A17" s="27">
        <v>75</v>
      </c>
      <c r="B17" s="27" t="s">
        <v>33</v>
      </c>
      <c r="C17" s="27">
        <v>3059.44</v>
      </c>
      <c r="D17" s="28">
        <v>321.89999999999998</v>
      </c>
      <c r="E17" s="191">
        <v>10.52</v>
      </c>
      <c r="F17" s="32">
        <v>92.4</v>
      </c>
      <c r="G17" s="32">
        <v>3.02</v>
      </c>
      <c r="H17" s="32">
        <v>229.5</v>
      </c>
      <c r="I17" s="144">
        <v>7.5</v>
      </c>
      <c r="J17" s="178">
        <v>3028.03</v>
      </c>
      <c r="K17" s="178">
        <v>130.09</v>
      </c>
      <c r="L17" s="148">
        <v>4.3</v>
      </c>
      <c r="M17" s="133">
        <v>87.59</v>
      </c>
      <c r="N17" s="133">
        <v>2.89</v>
      </c>
      <c r="O17" s="133">
        <v>42.5</v>
      </c>
      <c r="P17" s="149">
        <v>1.4</v>
      </c>
      <c r="Q17" s="136">
        <v>3174.77</v>
      </c>
      <c r="R17" s="136">
        <v>254.6</v>
      </c>
      <c r="S17" s="151">
        <v>8.02</v>
      </c>
      <c r="T17" s="135">
        <v>111</v>
      </c>
      <c r="U17" s="135">
        <v>3.5</v>
      </c>
      <c r="V17" s="135">
        <v>143.6</v>
      </c>
      <c r="W17" s="152">
        <v>4.5199999999999996</v>
      </c>
      <c r="X17" s="136">
        <v>4453.04</v>
      </c>
      <c r="Y17" s="136">
        <v>399.1</v>
      </c>
      <c r="Z17" s="156">
        <v>8.9600000000000009</v>
      </c>
      <c r="AA17" s="137">
        <v>148.1</v>
      </c>
      <c r="AB17" s="137">
        <v>3.33</v>
      </c>
      <c r="AC17" s="137">
        <v>251</v>
      </c>
      <c r="AD17" s="157">
        <v>5.64</v>
      </c>
      <c r="AE17" s="138">
        <v>2797.8</v>
      </c>
      <c r="AF17" s="90">
        <v>302.67</v>
      </c>
      <c r="AG17" s="200">
        <v>10.82</v>
      </c>
      <c r="AH17" s="200">
        <v>98.07</v>
      </c>
      <c r="AI17" s="200">
        <v>3.51</v>
      </c>
      <c r="AJ17" s="200">
        <v>204.6</v>
      </c>
      <c r="AK17" s="200">
        <v>7.31</v>
      </c>
    </row>
    <row r="18" spans="1:37">
      <c r="A18" s="27"/>
      <c r="B18" s="27"/>
      <c r="C18" s="27">
        <v>122928.86</v>
      </c>
      <c r="D18" s="28">
        <v>9698.19</v>
      </c>
      <c r="E18" s="158">
        <v>7.89</v>
      </c>
      <c r="F18" s="159">
        <v>3522.26</v>
      </c>
      <c r="G18" s="159">
        <v>2.87</v>
      </c>
      <c r="H18" s="159">
        <v>6175.94</v>
      </c>
      <c r="I18" s="160">
        <v>5.0199999999999996</v>
      </c>
      <c r="J18" s="189">
        <v>113959.3</v>
      </c>
      <c r="K18" s="189">
        <v>9169.61</v>
      </c>
      <c r="L18" s="161">
        <v>8.0500000000000007</v>
      </c>
      <c r="M18" s="162">
        <v>3686.19</v>
      </c>
      <c r="N18" s="162">
        <v>3.23</v>
      </c>
      <c r="O18" s="162">
        <v>5483.41</v>
      </c>
      <c r="P18" s="163">
        <v>4.8099999999999996</v>
      </c>
      <c r="Q18" s="168">
        <v>125625.94</v>
      </c>
      <c r="R18" s="168">
        <v>10279.6</v>
      </c>
      <c r="S18" s="165">
        <v>8.18</v>
      </c>
      <c r="T18" s="166">
        <v>3721.43</v>
      </c>
      <c r="U18" s="166">
        <v>2.96</v>
      </c>
      <c r="V18" s="166">
        <v>6558.18</v>
      </c>
      <c r="W18" s="167">
        <v>5.22</v>
      </c>
      <c r="X18" s="168">
        <v>130084.06</v>
      </c>
      <c r="Y18" s="168">
        <v>11721.3</v>
      </c>
      <c r="Z18" s="169">
        <v>9.01</v>
      </c>
      <c r="AA18" s="170">
        <v>4158.93</v>
      </c>
      <c r="AB18" s="170">
        <v>3.2</v>
      </c>
      <c r="AC18" s="170">
        <v>7562.38</v>
      </c>
      <c r="AD18" s="171">
        <v>5.81</v>
      </c>
      <c r="AE18" s="86">
        <v>168571.18</v>
      </c>
      <c r="AF18" s="86">
        <v>14132.099999999999</v>
      </c>
      <c r="AG18" s="173">
        <v>8.3834615145957923</v>
      </c>
      <c r="AH18" s="173">
        <v>5000.619999999999</v>
      </c>
      <c r="AI18" s="173">
        <v>2.9664738658173948</v>
      </c>
      <c r="AJ18" s="173">
        <v>9131.48</v>
      </c>
      <c r="AK18" s="174">
        <v>5.416987648778397</v>
      </c>
    </row>
  </sheetData>
  <mergeCells count="5">
    <mergeCell ref="E1:I1"/>
    <mergeCell ref="L1:P1"/>
    <mergeCell ref="S1:W1"/>
    <mergeCell ref="Z1:AD1"/>
    <mergeCell ref="AG1:AK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"/>
  <sheetViews>
    <sheetView workbookViewId="0">
      <selection activeCell="N25" sqref="N25:N26"/>
    </sheetView>
  </sheetViews>
  <sheetFormatPr baseColWidth="10" defaultRowHeight="14.4"/>
  <cols>
    <col min="3" max="4" width="0" hidden="1" customWidth="1"/>
    <col min="6" max="6" width="0" hidden="1" customWidth="1"/>
    <col min="8" max="8" width="0" hidden="1" customWidth="1"/>
    <col min="10" max="11" width="0" hidden="1" customWidth="1"/>
    <col min="13" max="13" width="0" hidden="1" customWidth="1"/>
    <col min="15" max="15" width="0" hidden="1" customWidth="1"/>
    <col min="17" max="18" width="0" hidden="1" customWidth="1"/>
    <col min="20" max="20" width="0" hidden="1" customWidth="1"/>
    <col min="22" max="22" width="0" hidden="1" customWidth="1"/>
    <col min="24" max="25" width="0" hidden="1" customWidth="1"/>
    <col min="27" max="27" width="0" hidden="1" customWidth="1"/>
    <col min="29" max="29" width="0" hidden="1" customWidth="1"/>
    <col min="31" max="32" width="0" hidden="1" customWidth="1"/>
    <col min="34" max="34" width="0" hidden="1" customWidth="1"/>
    <col min="36" max="36" width="0" hidden="1" customWidth="1"/>
  </cols>
  <sheetData>
    <row r="1" spans="1:37">
      <c r="A1" s="27"/>
      <c r="B1" s="27"/>
      <c r="C1" s="27"/>
      <c r="D1" s="28"/>
      <c r="E1" s="206" t="s">
        <v>79</v>
      </c>
      <c r="F1" s="207"/>
      <c r="G1" s="207"/>
      <c r="H1" s="207"/>
      <c r="I1" s="208"/>
      <c r="J1" s="216"/>
      <c r="K1" s="216"/>
      <c r="L1" s="145" t="s">
        <v>80</v>
      </c>
      <c r="M1" s="146"/>
      <c r="N1" s="146"/>
      <c r="O1" s="146"/>
      <c r="P1" s="147"/>
      <c r="Q1" s="216"/>
      <c r="R1" s="216"/>
      <c r="S1" s="209" t="s">
        <v>69</v>
      </c>
      <c r="T1" s="210"/>
      <c r="U1" s="210"/>
      <c r="V1" s="210"/>
      <c r="W1" s="211"/>
      <c r="X1" s="216"/>
      <c r="Y1" s="216"/>
      <c r="Z1" s="194" t="s">
        <v>15</v>
      </c>
      <c r="AA1" s="181"/>
      <c r="AB1" s="181"/>
      <c r="AC1" s="181"/>
      <c r="AD1" s="195"/>
      <c r="AE1" s="217"/>
      <c r="AF1" s="217"/>
      <c r="AG1" s="120" t="s">
        <v>84</v>
      </c>
      <c r="AH1" s="121"/>
      <c r="AI1" s="121"/>
      <c r="AJ1" s="121"/>
      <c r="AK1" s="122"/>
    </row>
    <row r="2" spans="1:37">
      <c r="A2" s="24" t="s">
        <v>70</v>
      </c>
      <c r="B2" s="24" t="s">
        <v>71</v>
      </c>
      <c r="C2" s="24" t="s">
        <v>72</v>
      </c>
      <c r="D2" s="25" t="s">
        <v>73</v>
      </c>
      <c r="E2" s="218" t="s">
        <v>1</v>
      </c>
      <c r="F2" s="219" t="s">
        <v>74</v>
      </c>
      <c r="G2" s="219" t="s">
        <v>75</v>
      </c>
      <c r="H2" s="219" t="s">
        <v>76</v>
      </c>
      <c r="I2" s="220" t="s">
        <v>77</v>
      </c>
      <c r="J2" s="185" t="s">
        <v>72</v>
      </c>
      <c r="K2" s="185" t="s">
        <v>73</v>
      </c>
      <c r="L2" s="192" t="s">
        <v>1</v>
      </c>
      <c r="M2" s="186" t="s">
        <v>74</v>
      </c>
      <c r="N2" s="186" t="s">
        <v>75</v>
      </c>
      <c r="O2" s="186" t="s">
        <v>76</v>
      </c>
      <c r="P2" s="193" t="s">
        <v>77</v>
      </c>
      <c r="Q2" s="185" t="s">
        <v>72</v>
      </c>
      <c r="R2" s="185" t="s">
        <v>73</v>
      </c>
      <c r="S2" s="153" t="s">
        <v>1</v>
      </c>
      <c r="T2" s="154" t="s">
        <v>74</v>
      </c>
      <c r="U2" s="154" t="s">
        <v>75</v>
      </c>
      <c r="V2" s="154" t="s">
        <v>76</v>
      </c>
      <c r="W2" s="155" t="s">
        <v>77</v>
      </c>
      <c r="X2" s="185" t="s">
        <v>72</v>
      </c>
      <c r="Y2" s="185" t="s">
        <v>73</v>
      </c>
      <c r="Z2" s="196" t="s">
        <v>1</v>
      </c>
      <c r="AA2" s="187" t="s">
        <v>74</v>
      </c>
      <c r="AB2" s="187" t="s">
        <v>75</v>
      </c>
      <c r="AC2" s="187" t="s">
        <v>76</v>
      </c>
      <c r="AD2" s="197" t="s">
        <v>77</v>
      </c>
      <c r="AE2" s="188" t="s">
        <v>72</v>
      </c>
      <c r="AF2" s="118" t="s">
        <v>73</v>
      </c>
      <c r="AG2" s="221" t="s">
        <v>1</v>
      </c>
      <c r="AH2" s="118" t="s">
        <v>82</v>
      </c>
      <c r="AI2" s="118" t="s">
        <v>2</v>
      </c>
      <c r="AJ2" s="118" t="s">
        <v>83</v>
      </c>
      <c r="AK2" s="119" t="s">
        <v>3</v>
      </c>
    </row>
    <row r="3" spans="1:37">
      <c r="A3" s="27">
        <v>11</v>
      </c>
      <c r="B3" s="27" t="s">
        <v>24</v>
      </c>
      <c r="C3" s="27">
        <v>10109.09</v>
      </c>
      <c r="D3" s="28">
        <v>1293.17</v>
      </c>
      <c r="E3" s="204">
        <v>12.79</v>
      </c>
      <c r="F3" s="103">
        <v>401.41</v>
      </c>
      <c r="G3" s="103">
        <v>3.97</v>
      </c>
      <c r="H3" s="103">
        <v>891.76</v>
      </c>
      <c r="I3" s="205">
        <v>8.82</v>
      </c>
      <c r="J3" s="178">
        <v>9529.92</v>
      </c>
      <c r="K3" s="178">
        <v>945.54</v>
      </c>
      <c r="L3" s="148">
        <v>9.92</v>
      </c>
      <c r="M3" s="133">
        <v>379.34</v>
      </c>
      <c r="N3" s="133">
        <v>3.98</v>
      </c>
      <c r="O3" s="133">
        <v>566.20000000000005</v>
      </c>
      <c r="P3" s="149">
        <v>5.94</v>
      </c>
      <c r="Q3" s="136">
        <v>10385.91</v>
      </c>
      <c r="R3" s="136">
        <v>1122.19</v>
      </c>
      <c r="S3" s="151">
        <v>10.8</v>
      </c>
      <c r="T3" s="135">
        <v>324.06</v>
      </c>
      <c r="U3" s="135">
        <v>3.12</v>
      </c>
      <c r="V3" s="135">
        <v>798.13</v>
      </c>
      <c r="W3" s="152">
        <v>7.68</v>
      </c>
      <c r="X3" s="136">
        <v>10675.61</v>
      </c>
      <c r="Y3" s="136">
        <v>1218.5999999999999</v>
      </c>
      <c r="Z3" s="156">
        <v>11.41</v>
      </c>
      <c r="AA3" s="137">
        <v>291.83999999999997</v>
      </c>
      <c r="AB3" s="137">
        <v>2.73</v>
      </c>
      <c r="AC3" s="137">
        <v>926.76</v>
      </c>
      <c r="AD3" s="157">
        <v>8.68</v>
      </c>
      <c r="AE3" s="138">
        <v>10625.45</v>
      </c>
      <c r="AF3" s="90">
        <v>1598.41</v>
      </c>
      <c r="AG3" s="89">
        <v>15.04</v>
      </c>
      <c r="AH3" s="90">
        <v>358.86</v>
      </c>
      <c r="AI3" s="90">
        <v>3.38</v>
      </c>
      <c r="AJ3" s="90">
        <v>1239.55</v>
      </c>
      <c r="AK3" s="91">
        <v>11.67</v>
      </c>
    </row>
    <row r="4" spans="1:37">
      <c r="A4" s="27">
        <v>52</v>
      </c>
      <c r="B4" s="27" t="s">
        <v>23</v>
      </c>
      <c r="C4" s="27">
        <v>4504.58</v>
      </c>
      <c r="D4" s="28">
        <v>537.66999999999996</v>
      </c>
      <c r="E4" s="204">
        <v>11.94</v>
      </c>
      <c r="F4" s="103">
        <v>172.47</v>
      </c>
      <c r="G4" s="103">
        <v>3.83</v>
      </c>
      <c r="H4" s="103">
        <v>365.2</v>
      </c>
      <c r="I4" s="205">
        <v>8.11</v>
      </c>
      <c r="J4" s="178">
        <v>3602.73</v>
      </c>
      <c r="K4" s="178">
        <v>464.9</v>
      </c>
      <c r="L4" s="148">
        <v>12.9</v>
      </c>
      <c r="M4" s="133">
        <v>114.1</v>
      </c>
      <c r="N4" s="133">
        <v>3.17</v>
      </c>
      <c r="O4" s="133">
        <v>350.8</v>
      </c>
      <c r="P4" s="149">
        <v>9.74</v>
      </c>
      <c r="Q4" s="136">
        <v>4209.4799999999996</v>
      </c>
      <c r="R4" s="136">
        <v>341.7</v>
      </c>
      <c r="S4" s="151">
        <v>8.1199999999999992</v>
      </c>
      <c r="T4" s="135">
        <v>177.5</v>
      </c>
      <c r="U4" s="135">
        <v>4.22</v>
      </c>
      <c r="V4" s="135">
        <v>164.2</v>
      </c>
      <c r="W4" s="152">
        <v>3.9</v>
      </c>
      <c r="X4" s="136">
        <v>4680.74</v>
      </c>
      <c r="Y4" s="136">
        <v>753.84</v>
      </c>
      <c r="Z4" s="156">
        <v>16.11</v>
      </c>
      <c r="AA4" s="137">
        <v>190.26</v>
      </c>
      <c r="AB4" s="137">
        <v>4.0599999999999996</v>
      </c>
      <c r="AC4" s="137">
        <v>563.58000000000004</v>
      </c>
      <c r="AD4" s="157">
        <v>12.04</v>
      </c>
      <c r="AE4" s="138">
        <v>4382.08</v>
      </c>
      <c r="AF4" s="90">
        <v>349.2</v>
      </c>
      <c r="AG4" s="89">
        <v>7.97</v>
      </c>
      <c r="AH4" s="90">
        <v>133.19999999999999</v>
      </c>
      <c r="AI4" s="90">
        <v>3.04</v>
      </c>
      <c r="AJ4" s="90">
        <v>216</v>
      </c>
      <c r="AK4" s="91">
        <v>4.93</v>
      </c>
    </row>
    <row r="5" spans="1:37">
      <c r="A5" s="27">
        <v>53</v>
      </c>
      <c r="B5" s="27" t="s">
        <v>30</v>
      </c>
      <c r="C5" s="27">
        <v>192</v>
      </c>
      <c r="D5" s="28">
        <v>6</v>
      </c>
      <c r="E5" s="204">
        <v>3.13</v>
      </c>
      <c r="F5" s="103">
        <v>6</v>
      </c>
      <c r="G5" s="103">
        <v>3.13</v>
      </c>
      <c r="H5" s="103">
        <v>0</v>
      </c>
      <c r="I5" s="205">
        <v>0</v>
      </c>
      <c r="J5" s="178">
        <v>337.8</v>
      </c>
      <c r="K5" s="178">
        <v>4.5</v>
      </c>
      <c r="L5" s="148">
        <v>1.33</v>
      </c>
      <c r="M5" s="133">
        <v>4.5</v>
      </c>
      <c r="N5" s="133">
        <v>1.33</v>
      </c>
      <c r="O5" s="133">
        <v>0</v>
      </c>
      <c r="P5" s="149">
        <v>0</v>
      </c>
      <c r="Q5" s="136">
        <v>178</v>
      </c>
      <c r="R5" s="136">
        <v>37.299999999999997</v>
      </c>
      <c r="S5" s="151">
        <v>20.96</v>
      </c>
      <c r="T5" s="135">
        <v>2</v>
      </c>
      <c r="U5" s="135">
        <v>1.1200000000000001</v>
      </c>
      <c r="V5" s="135">
        <v>35.299999999999997</v>
      </c>
      <c r="W5" s="152">
        <v>19.829999999999998</v>
      </c>
      <c r="X5" s="136">
        <v>144.16</v>
      </c>
      <c r="Y5" s="136">
        <v>0</v>
      </c>
      <c r="Z5" s="198" t="s">
        <v>81</v>
      </c>
      <c r="AA5" s="179">
        <v>0</v>
      </c>
      <c r="AB5" s="179" t="s">
        <v>81</v>
      </c>
      <c r="AC5" s="179">
        <v>0</v>
      </c>
      <c r="AD5" s="199" t="s">
        <v>81</v>
      </c>
      <c r="AE5" s="138">
        <v>3542.1</v>
      </c>
      <c r="AF5" s="90">
        <v>228.5</v>
      </c>
      <c r="AG5" s="89">
        <v>6.45</v>
      </c>
      <c r="AH5" s="90">
        <v>97.4</v>
      </c>
      <c r="AI5" s="90">
        <v>2.75</v>
      </c>
      <c r="AJ5" s="90">
        <v>131.1</v>
      </c>
      <c r="AK5" s="91">
        <v>3.7</v>
      </c>
    </row>
    <row r="6" spans="1:37">
      <c r="A6" s="27">
        <v>54</v>
      </c>
      <c r="B6" s="27" t="s">
        <v>29</v>
      </c>
      <c r="C6" s="27">
        <v>6512.99</v>
      </c>
      <c r="D6" s="28">
        <v>427.59</v>
      </c>
      <c r="E6" s="204">
        <v>6.57</v>
      </c>
      <c r="F6" s="103">
        <v>212.83</v>
      </c>
      <c r="G6" s="103">
        <v>3.27</v>
      </c>
      <c r="H6" s="103">
        <v>214.75</v>
      </c>
      <c r="I6" s="205">
        <v>3.3</v>
      </c>
      <c r="J6" s="178">
        <v>6157.69</v>
      </c>
      <c r="K6" s="178">
        <v>394.53</v>
      </c>
      <c r="L6" s="148">
        <v>6.41</v>
      </c>
      <c r="M6" s="133">
        <v>133.93</v>
      </c>
      <c r="N6" s="133">
        <v>2.1800000000000002</v>
      </c>
      <c r="O6" s="133">
        <v>260.60000000000002</v>
      </c>
      <c r="P6" s="149">
        <v>4.2300000000000004</v>
      </c>
      <c r="Q6" s="136">
        <v>6972.68</v>
      </c>
      <c r="R6" s="136">
        <v>795.8</v>
      </c>
      <c r="S6" s="151">
        <v>11.41</v>
      </c>
      <c r="T6" s="135">
        <v>186</v>
      </c>
      <c r="U6" s="135">
        <v>2.67</v>
      </c>
      <c r="V6" s="135">
        <v>609.79999999999995</v>
      </c>
      <c r="W6" s="152">
        <v>8.75</v>
      </c>
      <c r="X6" s="136">
        <v>7301.12</v>
      </c>
      <c r="Y6" s="136">
        <v>466.77</v>
      </c>
      <c r="Z6" s="156">
        <v>6.39</v>
      </c>
      <c r="AA6" s="137">
        <v>244.69</v>
      </c>
      <c r="AB6" s="137">
        <v>3.35</v>
      </c>
      <c r="AC6" s="137">
        <v>222.08</v>
      </c>
      <c r="AD6" s="157">
        <v>3.04</v>
      </c>
      <c r="AE6" s="138">
        <v>5825.44</v>
      </c>
      <c r="AF6" s="90">
        <v>625.05999999999995</v>
      </c>
      <c r="AG6" s="89">
        <v>10.73</v>
      </c>
      <c r="AH6" s="90">
        <v>117.44</v>
      </c>
      <c r="AI6" s="90">
        <v>2.02</v>
      </c>
      <c r="AJ6" s="90">
        <v>507.62</v>
      </c>
      <c r="AK6" s="91">
        <v>8.7100000000000009</v>
      </c>
    </row>
    <row r="7" spans="1:37">
      <c r="A7" s="27">
        <v>55</v>
      </c>
      <c r="B7" s="27" t="s">
        <v>26</v>
      </c>
      <c r="C7" s="27">
        <v>10525.26</v>
      </c>
      <c r="D7" s="28">
        <v>617.27</v>
      </c>
      <c r="E7" s="204">
        <v>5.86</v>
      </c>
      <c r="F7" s="103">
        <v>192.67</v>
      </c>
      <c r="G7" s="103">
        <v>1.83</v>
      </c>
      <c r="H7" s="103">
        <v>424.6</v>
      </c>
      <c r="I7" s="205">
        <v>4.03</v>
      </c>
      <c r="J7" s="178">
        <v>10966.04</v>
      </c>
      <c r="K7" s="178">
        <v>1243.0999999999999</v>
      </c>
      <c r="L7" s="148">
        <v>11.34</v>
      </c>
      <c r="M7" s="133">
        <v>355</v>
      </c>
      <c r="N7" s="133">
        <v>3.24</v>
      </c>
      <c r="O7" s="133">
        <v>888.1</v>
      </c>
      <c r="P7" s="149">
        <v>8.1</v>
      </c>
      <c r="Q7" s="136">
        <v>11412.9</v>
      </c>
      <c r="R7" s="136">
        <v>1049.72</v>
      </c>
      <c r="S7" s="151">
        <v>9.1999999999999993</v>
      </c>
      <c r="T7" s="135">
        <v>286.02</v>
      </c>
      <c r="U7" s="135">
        <v>2.5099999999999998</v>
      </c>
      <c r="V7" s="135">
        <v>763.7</v>
      </c>
      <c r="W7" s="152">
        <v>6.69</v>
      </c>
      <c r="X7" s="136">
        <v>10693.96</v>
      </c>
      <c r="Y7" s="136">
        <v>1091.4000000000001</v>
      </c>
      <c r="Z7" s="156">
        <v>10.210000000000001</v>
      </c>
      <c r="AA7" s="137">
        <v>285.3</v>
      </c>
      <c r="AB7" s="137">
        <v>2.67</v>
      </c>
      <c r="AC7" s="137">
        <v>806.1</v>
      </c>
      <c r="AD7" s="157">
        <v>7.54</v>
      </c>
      <c r="AE7" s="138">
        <v>5833.82</v>
      </c>
      <c r="AF7" s="90">
        <v>465.3</v>
      </c>
      <c r="AG7" s="89">
        <v>7.98</v>
      </c>
      <c r="AH7" s="90">
        <v>184</v>
      </c>
      <c r="AI7" s="90">
        <v>3.15</v>
      </c>
      <c r="AJ7" s="90">
        <v>281.3</v>
      </c>
      <c r="AK7" s="91">
        <v>4.82</v>
      </c>
    </row>
    <row r="8" spans="1:37">
      <c r="A8" s="27">
        <v>58</v>
      </c>
      <c r="B8" s="27" t="s">
        <v>28</v>
      </c>
      <c r="C8" s="27">
        <v>5682.43</v>
      </c>
      <c r="D8" s="28">
        <v>743.11</v>
      </c>
      <c r="E8" s="204">
        <v>13.08</v>
      </c>
      <c r="F8" s="103">
        <v>135.06</v>
      </c>
      <c r="G8" s="103">
        <v>2.38</v>
      </c>
      <c r="H8" s="103">
        <v>608.04999999999995</v>
      </c>
      <c r="I8" s="205">
        <v>10.7</v>
      </c>
      <c r="J8" s="178">
        <v>5174.18</v>
      </c>
      <c r="K8" s="178">
        <v>450.1</v>
      </c>
      <c r="L8" s="148">
        <v>8.6999999999999993</v>
      </c>
      <c r="M8" s="133">
        <v>140.1</v>
      </c>
      <c r="N8" s="133">
        <v>2.71</v>
      </c>
      <c r="O8" s="133">
        <v>310</v>
      </c>
      <c r="P8" s="149">
        <v>5.99</v>
      </c>
      <c r="Q8" s="136">
        <v>6539.06</v>
      </c>
      <c r="R8" s="136">
        <v>802.23</v>
      </c>
      <c r="S8" s="151">
        <v>12.27</v>
      </c>
      <c r="T8" s="135">
        <v>217.54</v>
      </c>
      <c r="U8" s="135">
        <v>3.33</v>
      </c>
      <c r="V8" s="135">
        <v>584.70000000000005</v>
      </c>
      <c r="W8" s="152">
        <v>8.94</v>
      </c>
      <c r="X8" s="136">
        <v>5913.05</v>
      </c>
      <c r="Y8" s="136">
        <v>525.67999999999995</v>
      </c>
      <c r="Z8" s="156">
        <v>8.89</v>
      </c>
      <c r="AA8" s="137">
        <v>126.51</v>
      </c>
      <c r="AB8" s="137">
        <v>2.14</v>
      </c>
      <c r="AC8" s="137">
        <v>399.16</v>
      </c>
      <c r="AD8" s="157">
        <v>6.75</v>
      </c>
      <c r="AE8" s="138">
        <v>5438.4</v>
      </c>
      <c r="AF8" s="90">
        <v>518.6</v>
      </c>
      <c r="AG8" s="89">
        <v>9.5399999999999991</v>
      </c>
      <c r="AH8" s="90">
        <v>133.30000000000001</v>
      </c>
      <c r="AI8" s="90">
        <v>2.4500000000000002</v>
      </c>
      <c r="AJ8" s="90">
        <v>385.3</v>
      </c>
      <c r="AK8" s="91">
        <v>7.08</v>
      </c>
    </row>
    <row r="9" spans="1:37">
      <c r="A9" s="27">
        <v>59</v>
      </c>
      <c r="B9" s="27" t="s">
        <v>32</v>
      </c>
      <c r="C9" s="27">
        <v>11962.07</v>
      </c>
      <c r="D9" s="28">
        <v>1198.47</v>
      </c>
      <c r="E9" s="204">
        <v>10.02</v>
      </c>
      <c r="F9" s="103">
        <v>409.45</v>
      </c>
      <c r="G9" s="103">
        <v>3.42</v>
      </c>
      <c r="H9" s="103">
        <v>789.02</v>
      </c>
      <c r="I9" s="205">
        <v>6.6</v>
      </c>
      <c r="J9" s="178">
        <v>11315.82</v>
      </c>
      <c r="K9" s="178">
        <v>1116.6199999999999</v>
      </c>
      <c r="L9" s="148">
        <v>9.8699999999999992</v>
      </c>
      <c r="M9" s="133">
        <v>444.9</v>
      </c>
      <c r="N9" s="133">
        <v>3.93</v>
      </c>
      <c r="O9" s="133">
        <v>671.72</v>
      </c>
      <c r="P9" s="149">
        <v>5.94</v>
      </c>
      <c r="Q9" s="136">
        <v>12579.15</v>
      </c>
      <c r="R9" s="136">
        <v>1264.95</v>
      </c>
      <c r="S9" s="151">
        <v>10.06</v>
      </c>
      <c r="T9" s="135">
        <v>574.54999999999995</v>
      </c>
      <c r="U9" s="135">
        <v>4.57</v>
      </c>
      <c r="V9" s="135">
        <v>690.4</v>
      </c>
      <c r="W9" s="152">
        <v>5.49</v>
      </c>
      <c r="X9" s="136">
        <v>13060.78</v>
      </c>
      <c r="Y9" s="136">
        <v>1724.97</v>
      </c>
      <c r="Z9" s="156">
        <v>13.21</v>
      </c>
      <c r="AA9" s="137">
        <v>593.41999999999996</v>
      </c>
      <c r="AB9" s="137">
        <v>4.54</v>
      </c>
      <c r="AC9" s="137">
        <v>1131.55</v>
      </c>
      <c r="AD9" s="157">
        <v>8.66</v>
      </c>
      <c r="AE9" s="138">
        <v>9245</v>
      </c>
      <c r="AF9" s="90">
        <v>1478.52</v>
      </c>
      <c r="AG9" s="89">
        <v>15.99</v>
      </c>
      <c r="AH9" s="90">
        <v>426</v>
      </c>
      <c r="AI9" s="90">
        <v>4.6100000000000003</v>
      </c>
      <c r="AJ9" s="90">
        <v>1052.52</v>
      </c>
      <c r="AK9" s="91">
        <v>11.38</v>
      </c>
    </row>
    <row r="10" spans="1:37">
      <c r="A10" s="27">
        <v>62</v>
      </c>
      <c r="B10" s="27" t="s">
        <v>35</v>
      </c>
      <c r="C10" s="27">
        <v>5967.68</v>
      </c>
      <c r="D10" s="28">
        <v>688.64</v>
      </c>
      <c r="E10" s="204">
        <v>11.54</v>
      </c>
      <c r="F10" s="103">
        <v>220.24</v>
      </c>
      <c r="G10" s="103">
        <v>3.69</v>
      </c>
      <c r="H10" s="103">
        <v>468.4</v>
      </c>
      <c r="I10" s="205">
        <v>7.85</v>
      </c>
      <c r="J10" s="178">
        <v>5791.52</v>
      </c>
      <c r="K10" s="178">
        <v>758.2</v>
      </c>
      <c r="L10" s="148">
        <v>13.09</v>
      </c>
      <c r="M10" s="133">
        <v>222.65</v>
      </c>
      <c r="N10" s="133">
        <v>3.84</v>
      </c>
      <c r="O10" s="133">
        <v>535.54999999999995</v>
      </c>
      <c r="P10" s="149">
        <v>9.25</v>
      </c>
      <c r="Q10" s="136">
        <v>5652.38</v>
      </c>
      <c r="R10" s="136">
        <v>712</v>
      </c>
      <c r="S10" s="151">
        <v>12.6</v>
      </c>
      <c r="T10" s="135">
        <v>207.2</v>
      </c>
      <c r="U10" s="135">
        <v>3.67</v>
      </c>
      <c r="V10" s="135">
        <v>504.8</v>
      </c>
      <c r="W10" s="152">
        <v>8.93</v>
      </c>
      <c r="X10" s="136">
        <v>6487.29</v>
      </c>
      <c r="Y10" s="136">
        <v>767.51</v>
      </c>
      <c r="Z10" s="156">
        <v>11.83</v>
      </c>
      <c r="AA10" s="137">
        <v>267.38</v>
      </c>
      <c r="AB10" s="137">
        <v>4.12</v>
      </c>
      <c r="AC10" s="137">
        <v>500.13</v>
      </c>
      <c r="AD10" s="157">
        <v>7.71</v>
      </c>
      <c r="AE10" s="138">
        <v>8987.9699999999993</v>
      </c>
      <c r="AF10" s="90">
        <v>1252.75</v>
      </c>
      <c r="AG10" s="89">
        <v>13.94</v>
      </c>
      <c r="AH10" s="90">
        <v>291.97000000000003</v>
      </c>
      <c r="AI10" s="90">
        <v>3.25</v>
      </c>
      <c r="AJ10" s="90">
        <v>960.78</v>
      </c>
      <c r="AK10" s="91">
        <v>10.69</v>
      </c>
    </row>
    <row r="11" spans="1:37">
      <c r="A11" s="27">
        <v>65</v>
      </c>
      <c r="B11" s="27" t="s">
        <v>21</v>
      </c>
      <c r="C11" s="27">
        <v>9007.9599999999991</v>
      </c>
      <c r="D11" s="28">
        <v>1075.83</v>
      </c>
      <c r="E11" s="204">
        <v>11.94</v>
      </c>
      <c r="F11" s="103">
        <v>275.07</v>
      </c>
      <c r="G11" s="103">
        <v>3.05</v>
      </c>
      <c r="H11" s="103">
        <v>800.76</v>
      </c>
      <c r="I11" s="205">
        <v>8.89</v>
      </c>
      <c r="J11" s="178">
        <v>7901.99</v>
      </c>
      <c r="K11" s="178">
        <v>971.28</v>
      </c>
      <c r="L11" s="148">
        <v>12.29</v>
      </c>
      <c r="M11" s="133">
        <v>241.8</v>
      </c>
      <c r="N11" s="133">
        <v>3.06</v>
      </c>
      <c r="O11" s="133">
        <v>729.48</v>
      </c>
      <c r="P11" s="149">
        <v>9.23</v>
      </c>
      <c r="Q11" s="136">
        <v>8192.82</v>
      </c>
      <c r="R11" s="136">
        <v>714.62</v>
      </c>
      <c r="S11" s="151">
        <v>8.7200000000000006</v>
      </c>
      <c r="T11" s="135">
        <v>277.82</v>
      </c>
      <c r="U11" s="135">
        <v>3.39</v>
      </c>
      <c r="V11" s="135">
        <v>436.8</v>
      </c>
      <c r="W11" s="152">
        <v>5.33</v>
      </c>
      <c r="X11" s="136">
        <v>8163.34</v>
      </c>
      <c r="Y11" s="136">
        <v>1216.79</v>
      </c>
      <c r="Z11" s="156">
        <v>14.91</v>
      </c>
      <c r="AA11" s="137">
        <v>377.12</v>
      </c>
      <c r="AB11" s="137">
        <v>4.62</v>
      </c>
      <c r="AC11" s="137">
        <v>839.67</v>
      </c>
      <c r="AD11" s="157">
        <v>10.29</v>
      </c>
      <c r="AE11" s="138">
        <v>7786.18</v>
      </c>
      <c r="AF11" s="90">
        <v>726.6</v>
      </c>
      <c r="AG11" s="89">
        <v>9.33</v>
      </c>
      <c r="AH11" s="90">
        <v>260.5</v>
      </c>
      <c r="AI11" s="90">
        <v>3.35</v>
      </c>
      <c r="AJ11" s="90">
        <v>466.1</v>
      </c>
      <c r="AK11" s="91">
        <v>5.99</v>
      </c>
    </row>
    <row r="12" spans="1:37">
      <c r="A12" s="27">
        <v>67</v>
      </c>
      <c r="B12" s="27" t="s">
        <v>31</v>
      </c>
      <c r="C12" s="27">
        <v>11761.86</v>
      </c>
      <c r="D12" s="28">
        <v>494.6</v>
      </c>
      <c r="E12" s="204">
        <v>4.21</v>
      </c>
      <c r="F12" s="103">
        <v>230.77</v>
      </c>
      <c r="G12" s="103">
        <v>1.96</v>
      </c>
      <c r="H12" s="103">
        <v>263.83</v>
      </c>
      <c r="I12" s="205">
        <v>2.2400000000000002</v>
      </c>
      <c r="J12" s="178">
        <v>11596.93</v>
      </c>
      <c r="K12" s="178">
        <v>772.8</v>
      </c>
      <c r="L12" s="148">
        <v>6.66</v>
      </c>
      <c r="M12" s="133">
        <v>332.8</v>
      </c>
      <c r="N12" s="133">
        <v>2.87</v>
      </c>
      <c r="O12" s="133">
        <v>440</v>
      </c>
      <c r="P12" s="149">
        <v>3.79</v>
      </c>
      <c r="Q12" s="136">
        <v>9207.1299999999992</v>
      </c>
      <c r="R12" s="136">
        <v>917</v>
      </c>
      <c r="S12" s="151">
        <v>9.9600000000000009</v>
      </c>
      <c r="T12" s="135">
        <v>271.89999999999998</v>
      </c>
      <c r="U12" s="135">
        <v>2.95</v>
      </c>
      <c r="V12" s="135">
        <v>645.1</v>
      </c>
      <c r="W12" s="152">
        <v>7.01</v>
      </c>
      <c r="X12" s="136">
        <v>9832.7999999999993</v>
      </c>
      <c r="Y12" s="136">
        <v>564.29999999999995</v>
      </c>
      <c r="Z12" s="156">
        <v>5.74</v>
      </c>
      <c r="AA12" s="137">
        <v>232</v>
      </c>
      <c r="AB12" s="137">
        <v>2.36</v>
      </c>
      <c r="AC12" s="137">
        <v>332.3</v>
      </c>
      <c r="AD12" s="157">
        <v>3.38</v>
      </c>
      <c r="AE12" s="138">
        <v>7759.23</v>
      </c>
      <c r="AF12" s="90">
        <v>615.5</v>
      </c>
      <c r="AG12" s="89">
        <v>7.93</v>
      </c>
      <c r="AH12" s="90">
        <v>274.7</v>
      </c>
      <c r="AI12" s="90">
        <v>3.54</v>
      </c>
      <c r="AJ12" s="90">
        <v>340.8</v>
      </c>
      <c r="AK12" s="91">
        <v>4.3899999999999997</v>
      </c>
    </row>
    <row r="13" spans="1:37">
      <c r="A13" s="27">
        <v>69</v>
      </c>
      <c r="B13" s="27" t="s">
        <v>25</v>
      </c>
      <c r="C13" s="27">
        <v>9006.61</v>
      </c>
      <c r="D13" s="28">
        <v>968.63</v>
      </c>
      <c r="E13" s="204">
        <v>10.75</v>
      </c>
      <c r="F13" s="103">
        <v>234.02</v>
      </c>
      <c r="G13" s="103">
        <v>2.6</v>
      </c>
      <c r="H13" s="103">
        <v>734.61</v>
      </c>
      <c r="I13" s="205">
        <v>8.16</v>
      </c>
      <c r="J13" s="178">
        <v>8443.43</v>
      </c>
      <c r="K13" s="178">
        <v>590.79999999999995</v>
      </c>
      <c r="L13" s="148">
        <v>7</v>
      </c>
      <c r="M13" s="133">
        <v>195.19</v>
      </c>
      <c r="N13" s="133">
        <v>2.31</v>
      </c>
      <c r="O13" s="133">
        <v>395.61</v>
      </c>
      <c r="P13" s="149">
        <v>4.6900000000000004</v>
      </c>
      <c r="Q13" s="136">
        <v>9837.94</v>
      </c>
      <c r="R13" s="136">
        <v>760.2</v>
      </c>
      <c r="S13" s="151">
        <v>7.73</v>
      </c>
      <c r="T13" s="135">
        <v>353.9</v>
      </c>
      <c r="U13" s="135">
        <v>3.6</v>
      </c>
      <c r="V13" s="135">
        <v>406.31</v>
      </c>
      <c r="W13" s="152">
        <v>4.13</v>
      </c>
      <c r="X13" s="136">
        <v>11080.52</v>
      </c>
      <c r="Y13" s="136">
        <v>958.59</v>
      </c>
      <c r="Z13" s="156">
        <v>8.65</v>
      </c>
      <c r="AA13" s="137">
        <v>375.62</v>
      </c>
      <c r="AB13" s="137">
        <v>3.39</v>
      </c>
      <c r="AC13" s="137">
        <v>582.97</v>
      </c>
      <c r="AD13" s="157">
        <v>5.26</v>
      </c>
      <c r="AE13" s="138">
        <v>7385.5</v>
      </c>
      <c r="AF13" s="90">
        <v>922.3</v>
      </c>
      <c r="AG13" s="89">
        <v>12.49</v>
      </c>
      <c r="AH13" s="90">
        <v>271.10000000000002</v>
      </c>
      <c r="AI13" s="90">
        <v>3.67</v>
      </c>
      <c r="AJ13" s="90">
        <v>651.20000000000005</v>
      </c>
      <c r="AK13" s="91">
        <v>8.82</v>
      </c>
    </row>
    <row r="14" spans="1:37">
      <c r="A14" s="27">
        <v>70</v>
      </c>
      <c r="B14" s="27" t="s">
        <v>22</v>
      </c>
      <c r="C14" s="27">
        <v>4778.25</v>
      </c>
      <c r="D14" s="28">
        <v>352.85</v>
      </c>
      <c r="E14" s="204">
        <v>7.38</v>
      </c>
      <c r="F14" s="103">
        <v>100.4</v>
      </c>
      <c r="G14" s="103">
        <v>2.1</v>
      </c>
      <c r="H14" s="103">
        <v>252.45</v>
      </c>
      <c r="I14" s="205">
        <v>5.28</v>
      </c>
      <c r="J14" s="178">
        <v>4517.1400000000003</v>
      </c>
      <c r="K14" s="178">
        <v>640.76</v>
      </c>
      <c r="L14" s="148">
        <v>14.19</v>
      </c>
      <c r="M14" s="133">
        <v>150.08000000000001</v>
      </c>
      <c r="N14" s="133">
        <v>3.32</v>
      </c>
      <c r="O14" s="133">
        <v>490.68</v>
      </c>
      <c r="P14" s="149">
        <v>10.86</v>
      </c>
      <c r="Q14" s="136">
        <v>5799.06</v>
      </c>
      <c r="R14" s="136">
        <v>585.04</v>
      </c>
      <c r="S14" s="151">
        <v>10.09</v>
      </c>
      <c r="T14" s="135">
        <v>125.35</v>
      </c>
      <c r="U14" s="135">
        <v>2.16</v>
      </c>
      <c r="V14" s="135">
        <v>459.69</v>
      </c>
      <c r="W14" s="152">
        <v>7.93</v>
      </c>
      <c r="X14" s="136">
        <v>6015.36</v>
      </c>
      <c r="Y14" s="136">
        <v>395.98</v>
      </c>
      <c r="Z14" s="156">
        <v>6.58</v>
      </c>
      <c r="AA14" s="137">
        <v>151.03</v>
      </c>
      <c r="AB14" s="137">
        <v>2.5099999999999998</v>
      </c>
      <c r="AC14" s="137">
        <v>244.95</v>
      </c>
      <c r="AD14" s="157">
        <v>4.07</v>
      </c>
      <c r="AE14" s="138">
        <v>4872.16</v>
      </c>
      <c r="AF14" s="90">
        <v>517.70000000000005</v>
      </c>
      <c r="AG14" s="89">
        <v>10.63</v>
      </c>
      <c r="AH14" s="90">
        <v>148.69999999999999</v>
      </c>
      <c r="AI14" s="90">
        <v>3.05</v>
      </c>
      <c r="AJ14" s="90">
        <v>369</v>
      </c>
      <c r="AK14" s="91">
        <v>7.57</v>
      </c>
    </row>
    <row r="15" spans="1:37">
      <c r="A15" s="27">
        <v>71</v>
      </c>
      <c r="B15" s="27" t="s">
        <v>27</v>
      </c>
      <c r="C15" s="27">
        <v>6796</v>
      </c>
      <c r="D15" s="28">
        <v>614.30999999999995</v>
      </c>
      <c r="E15" s="204">
        <v>9.0399999999999991</v>
      </c>
      <c r="F15" s="103">
        <v>166.4</v>
      </c>
      <c r="G15" s="103">
        <v>2.4500000000000002</v>
      </c>
      <c r="H15" s="103">
        <v>447.91</v>
      </c>
      <c r="I15" s="205">
        <v>6.59</v>
      </c>
      <c r="J15" s="178">
        <v>6266.27</v>
      </c>
      <c r="K15" s="178">
        <v>546.83000000000004</v>
      </c>
      <c r="L15" s="148">
        <v>8.73</v>
      </c>
      <c r="M15" s="133">
        <v>186.43</v>
      </c>
      <c r="N15" s="133">
        <v>2.98</v>
      </c>
      <c r="O15" s="133">
        <v>360.4</v>
      </c>
      <c r="P15" s="149">
        <v>5.75</v>
      </c>
      <c r="Q15" s="136">
        <v>7330.6</v>
      </c>
      <c r="R15" s="136">
        <v>757.8</v>
      </c>
      <c r="S15" s="151">
        <v>10.34</v>
      </c>
      <c r="T15" s="135">
        <v>205.6</v>
      </c>
      <c r="U15" s="135">
        <v>2.8</v>
      </c>
      <c r="V15" s="135">
        <v>552.20000000000005</v>
      </c>
      <c r="W15" s="152">
        <v>7.53</v>
      </c>
      <c r="X15" s="136">
        <v>7734.36</v>
      </c>
      <c r="Y15" s="136">
        <v>529.95000000000005</v>
      </c>
      <c r="Z15" s="156">
        <v>6.85</v>
      </c>
      <c r="AA15" s="137">
        <v>181.92</v>
      </c>
      <c r="AB15" s="137">
        <v>2.35</v>
      </c>
      <c r="AC15" s="137">
        <v>348.03</v>
      </c>
      <c r="AD15" s="157">
        <v>4.5</v>
      </c>
      <c r="AE15" s="138">
        <v>2636.54</v>
      </c>
      <c r="AF15" s="90">
        <v>362.7</v>
      </c>
      <c r="AG15" s="89">
        <v>13.76</v>
      </c>
      <c r="AH15" s="90">
        <v>88.3</v>
      </c>
      <c r="AI15" s="90">
        <v>3.35</v>
      </c>
      <c r="AJ15" s="90">
        <v>274.39999999999998</v>
      </c>
      <c r="AK15" s="91">
        <v>10.41</v>
      </c>
    </row>
    <row r="16" spans="1:37">
      <c r="A16" s="27">
        <v>74</v>
      </c>
      <c r="B16" s="27" t="s">
        <v>34</v>
      </c>
      <c r="C16" s="27">
        <v>2136.66</v>
      </c>
      <c r="D16" s="28">
        <v>265.72000000000003</v>
      </c>
      <c r="E16" s="204">
        <v>12.44</v>
      </c>
      <c r="F16" s="103">
        <v>74.7</v>
      </c>
      <c r="G16" s="103">
        <v>3.5</v>
      </c>
      <c r="H16" s="103">
        <v>191.02</v>
      </c>
      <c r="I16" s="205">
        <v>8.94</v>
      </c>
      <c r="J16" s="178">
        <v>2241.98</v>
      </c>
      <c r="K16" s="178">
        <v>389.89</v>
      </c>
      <c r="L16" s="148">
        <v>17.39</v>
      </c>
      <c r="M16" s="133">
        <v>71.3</v>
      </c>
      <c r="N16" s="133">
        <v>3.18</v>
      </c>
      <c r="O16" s="133">
        <v>318.58999999999997</v>
      </c>
      <c r="P16" s="149">
        <v>14.21</v>
      </c>
      <c r="Q16" s="136">
        <v>2352.9499999999998</v>
      </c>
      <c r="R16" s="136">
        <v>377.5</v>
      </c>
      <c r="S16" s="151">
        <v>16.04</v>
      </c>
      <c r="T16" s="135">
        <v>94.7</v>
      </c>
      <c r="U16" s="135">
        <v>4.0199999999999996</v>
      </c>
      <c r="V16" s="135">
        <v>282.8</v>
      </c>
      <c r="W16" s="152">
        <v>12.02</v>
      </c>
      <c r="X16" s="136">
        <v>2644.05</v>
      </c>
      <c r="Y16" s="136">
        <v>352.72</v>
      </c>
      <c r="Z16" s="156">
        <v>13.34</v>
      </c>
      <c r="AA16" s="137">
        <v>102.8</v>
      </c>
      <c r="AB16" s="137">
        <v>3.89</v>
      </c>
      <c r="AC16" s="137">
        <v>249.92</v>
      </c>
      <c r="AD16" s="157">
        <v>9.4499999999999993</v>
      </c>
      <c r="AE16" s="138">
        <v>3035.89</v>
      </c>
      <c r="AF16" s="90">
        <v>244.02</v>
      </c>
      <c r="AG16" s="89">
        <v>8.0399999999999991</v>
      </c>
      <c r="AH16" s="90">
        <v>115.22</v>
      </c>
      <c r="AI16" s="90">
        <v>3.8</v>
      </c>
      <c r="AJ16" s="90">
        <v>128.80000000000001</v>
      </c>
      <c r="AK16" s="91">
        <v>4.24</v>
      </c>
    </row>
    <row r="17" spans="1:37">
      <c r="A17" s="27">
        <v>75</v>
      </c>
      <c r="B17" s="27" t="s">
        <v>33</v>
      </c>
      <c r="C17" s="27">
        <v>72</v>
      </c>
      <c r="D17" s="28">
        <v>72</v>
      </c>
      <c r="E17" s="204">
        <v>100</v>
      </c>
      <c r="F17" s="103">
        <v>0</v>
      </c>
      <c r="G17" s="103">
        <v>0</v>
      </c>
      <c r="H17" s="103">
        <v>72</v>
      </c>
      <c r="I17" s="205">
        <v>100</v>
      </c>
      <c r="J17" s="178">
        <v>531.6</v>
      </c>
      <c r="K17" s="178">
        <v>35</v>
      </c>
      <c r="L17" s="148">
        <v>6.58</v>
      </c>
      <c r="M17" s="133">
        <v>33</v>
      </c>
      <c r="N17" s="133">
        <v>6.21</v>
      </c>
      <c r="O17" s="133">
        <v>2</v>
      </c>
      <c r="P17" s="149">
        <v>0.38</v>
      </c>
      <c r="Q17" s="136">
        <v>344.76</v>
      </c>
      <c r="R17" s="136">
        <v>55.13</v>
      </c>
      <c r="S17" s="151">
        <v>15.99</v>
      </c>
      <c r="T17" s="135">
        <v>12.23</v>
      </c>
      <c r="U17" s="135">
        <v>3.55</v>
      </c>
      <c r="V17" s="135">
        <v>42.9</v>
      </c>
      <c r="W17" s="152">
        <v>12.44</v>
      </c>
      <c r="X17" s="136">
        <v>0</v>
      </c>
      <c r="Y17" s="136">
        <v>0</v>
      </c>
      <c r="Z17" s="198" t="s">
        <v>81</v>
      </c>
      <c r="AA17" s="179">
        <v>0</v>
      </c>
      <c r="AB17" s="179" t="s">
        <v>81</v>
      </c>
      <c r="AC17" s="179">
        <v>0</v>
      </c>
      <c r="AD17" s="199" t="s">
        <v>81</v>
      </c>
      <c r="AE17" s="138">
        <v>1969.73</v>
      </c>
      <c r="AF17" s="90">
        <v>109.4</v>
      </c>
      <c r="AG17" s="89">
        <v>5.55</v>
      </c>
      <c r="AH17" s="90">
        <v>94.4</v>
      </c>
      <c r="AI17" s="90">
        <v>4.79</v>
      </c>
      <c r="AJ17" s="90">
        <v>15</v>
      </c>
      <c r="AK17" s="91">
        <v>0.76</v>
      </c>
    </row>
    <row r="18" spans="1:37">
      <c r="A18" s="27"/>
      <c r="B18" s="27"/>
      <c r="C18" s="24">
        <v>99015.44</v>
      </c>
      <c r="D18" s="25">
        <v>9355.85</v>
      </c>
      <c r="E18" s="212">
        <v>9.4499999999999993</v>
      </c>
      <c r="F18" s="213">
        <v>2831.49</v>
      </c>
      <c r="G18" s="213">
        <v>2.86</v>
      </c>
      <c r="H18" s="213">
        <v>6524.36</v>
      </c>
      <c r="I18" s="214">
        <v>6.59</v>
      </c>
      <c r="J18" s="189">
        <v>94375.039999999994</v>
      </c>
      <c r="K18" s="189">
        <v>9324.85</v>
      </c>
      <c r="L18" s="161">
        <v>9.8800000000000008</v>
      </c>
      <c r="M18" s="162">
        <v>3005.12</v>
      </c>
      <c r="N18" s="162">
        <v>3.18</v>
      </c>
      <c r="O18" s="162">
        <v>6319.73</v>
      </c>
      <c r="P18" s="163">
        <v>6.7</v>
      </c>
      <c r="Q18" s="215">
        <v>100994.82</v>
      </c>
      <c r="R18" s="215">
        <v>10293.19</v>
      </c>
      <c r="S18" s="165">
        <v>10.19</v>
      </c>
      <c r="T18" s="166">
        <v>3316.37</v>
      </c>
      <c r="U18" s="166">
        <v>3.28</v>
      </c>
      <c r="V18" s="166">
        <v>6976.82</v>
      </c>
      <c r="W18" s="167">
        <v>6.91</v>
      </c>
      <c r="X18" s="215">
        <v>104427.14</v>
      </c>
      <c r="Y18" s="215">
        <v>10567.1</v>
      </c>
      <c r="Z18" s="169">
        <v>10.119999999999999</v>
      </c>
      <c r="AA18" s="170">
        <v>3419.91</v>
      </c>
      <c r="AB18" s="170">
        <v>3.27</v>
      </c>
      <c r="AC18" s="170">
        <v>7147.19</v>
      </c>
      <c r="AD18" s="171">
        <v>6.84</v>
      </c>
      <c r="AE18" s="173">
        <v>89325.489999999991</v>
      </c>
      <c r="AF18" s="173">
        <v>10014.560000000001</v>
      </c>
      <c r="AG18" s="172">
        <v>11.211312694730251</v>
      </c>
      <c r="AH18" s="173">
        <v>2995.0899999999997</v>
      </c>
      <c r="AI18" s="173">
        <v>3.3530070755839123</v>
      </c>
      <c r="AJ18" s="173">
        <v>7019.47</v>
      </c>
      <c r="AK18" s="174">
        <v>7.8583056191463383</v>
      </c>
    </row>
  </sheetData>
  <mergeCells count="5">
    <mergeCell ref="E1:I1"/>
    <mergeCell ref="L1:P1"/>
    <mergeCell ref="S1:W1"/>
    <mergeCell ref="Z1:AD1"/>
    <mergeCell ref="AG1:A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tabSelected="1" workbookViewId="0">
      <selection activeCell="T26" sqref="T26"/>
    </sheetView>
  </sheetViews>
  <sheetFormatPr baseColWidth="10" defaultRowHeight="14.4"/>
  <cols>
    <col min="2" max="3" width="0" hidden="1" customWidth="1"/>
    <col min="5" max="5" width="0" hidden="1" customWidth="1"/>
    <col min="7" max="7" width="0" hidden="1" customWidth="1"/>
    <col min="9" max="10" width="0" hidden="1" customWidth="1"/>
    <col min="12" max="12" width="0" hidden="1" customWidth="1"/>
    <col min="14" max="14" width="0" hidden="1" customWidth="1"/>
    <col min="17" max="17" width="0" hidden="1" customWidth="1"/>
    <col min="19" max="19" width="0" hidden="1" customWidth="1"/>
    <col min="21" max="22" width="0" hidden="1" customWidth="1"/>
    <col min="24" max="24" width="0" hidden="1" customWidth="1"/>
    <col min="26" max="26" width="0" hidden="1" customWidth="1"/>
    <col min="28" max="29" width="0" hidden="1" customWidth="1"/>
    <col min="31" max="31" width="0" hidden="1" customWidth="1"/>
    <col min="33" max="33" width="0" hidden="1" customWidth="1"/>
  </cols>
  <sheetData>
    <row r="1" spans="1:34">
      <c r="A1" s="1"/>
      <c r="B1" s="1"/>
      <c r="C1" s="1"/>
      <c r="D1" s="206" t="s">
        <v>79</v>
      </c>
      <c r="E1" s="207"/>
      <c r="F1" s="207"/>
      <c r="G1" s="207"/>
      <c r="H1" s="208"/>
      <c r="I1" s="216"/>
      <c r="J1" s="216"/>
      <c r="K1" s="145" t="s">
        <v>80</v>
      </c>
      <c r="L1" s="146"/>
      <c r="M1" s="146"/>
      <c r="N1" s="146"/>
      <c r="O1" s="147"/>
      <c r="P1" s="223" t="s">
        <v>69</v>
      </c>
      <c r="Q1" s="224"/>
      <c r="R1" s="224"/>
      <c r="S1" s="224"/>
      <c r="T1" s="225"/>
      <c r="U1" s="180"/>
      <c r="V1" s="180"/>
      <c r="W1" s="194" t="s">
        <v>15</v>
      </c>
      <c r="X1" s="181"/>
      <c r="Y1" s="181"/>
      <c r="Z1" s="181"/>
      <c r="AA1" s="195"/>
      <c r="AB1" s="217"/>
      <c r="AC1" s="217"/>
      <c r="AD1" s="120" t="s">
        <v>84</v>
      </c>
      <c r="AE1" s="121"/>
      <c r="AF1" s="121"/>
      <c r="AG1" s="121"/>
      <c r="AH1" s="122"/>
    </row>
    <row r="2" spans="1:34">
      <c r="A2" s="24" t="s">
        <v>71</v>
      </c>
      <c r="B2" s="24" t="s">
        <v>72</v>
      </c>
      <c r="C2" s="25" t="s">
        <v>73</v>
      </c>
      <c r="D2" s="218" t="s">
        <v>1</v>
      </c>
      <c r="E2" s="219" t="s">
        <v>74</v>
      </c>
      <c r="F2" s="219" t="s">
        <v>75</v>
      </c>
      <c r="G2" s="219" t="s">
        <v>76</v>
      </c>
      <c r="H2" s="220" t="s">
        <v>77</v>
      </c>
      <c r="I2" s="185" t="s">
        <v>72</v>
      </c>
      <c r="J2" s="185" t="s">
        <v>73</v>
      </c>
      <c r="K2" s="192" t="s">
        <v>1</v>
      </c>
      <c r="L2" s="186" t="s">
        <v>74</v>
      </c>
      <c r="M2" s="186" t="s">
        <v>75</v>
      </c>
      <c r="N2" s="186" t="s">
        <v>76</v>
      </c>
      <c r="O2" s="193" t="s">
        <v>77</v>
      </c>
      <c r="P2" s="228" t="s">
        <v>1</v>
      </c>
      <c r="Q2" s="229" t="s">
        <v>74</v>
      </c>
      <c r="R2" s="229" t="s">
        <v>75</v>
      </c>
      <c r="S2" s="229" t="s">
        <v>76</v>
      </c>
      <c r="T2" s="230" t="s">
        <v>77</v>
      </c>
      <c r="U2" s="222" t="s">
        <v>72</v>
      </c>
      <c r="V2" s="222" t="s">
        <v>73</v>
      </c>
      <c r="W2" s="196" t="s">
        <v>1</v>
      </c>
      <c r="X2" s="187" t="s">
        <v>74</v>
      </c>
      <c r="Y2" s="187" t="s">
        <v>75</v>
      </c>
      <c r="Z2" s="187" t="s">
        <v>76</v>
      </c>
      <c r="AA2" s="197" t="s">
        <v>77</v>
      </c>
      <c r="AB2" s="188" t="s">
        <v>72</v>
      </c>
      <c r="AC2" s="118" t="s">
        <v>73</v>
      </c>
      <c r="AD2" s="221" t="s">
        <v>1</v>
      </c>
      <c r="AE2" s="118" t="s">
        <v>82</v>
      </c>
      <c r="AF2" s="118" t="s">
        <v>2</v>
      </c>
      <c r="AG2" s="118" t="s">
        <v>83</v>
      </c>
      <c r="AH2" s="119" t="s">
        <v>3</v>
      </c>
    </row>
    <row r="3" spans="1:34">
      <c r="A3" s="27" t="s">
        <v>24</v>
      </c>
      <c r="B3" s="27">
        <v>5389.72</v>
      </c>
      <c r="C3" s="28">
        <v>384.67</v>
      </c>
      <c r="D3" s="204">
        <v>7.14</v>
      </c>
      <c r="E3" s="103">
        <v>171.03</v>
      </c>
      <c r="F3" s="103">
        <v>3.17</v>
      </c>
      <c r="G3" s="103">
        <v>213.65</v>
      </c>
      <c r="H3" s="205">
        <v>3.96</v>
      </c>
      <c r="I3" s="178">
        <v>5320.08</v>
      </c>
      <c r="J3" s="178">
        <v>641.6</v>
      </c>
      <c r="K3" s="148">
        <v>12.06</v>
      </c>
      <c r="L3" s="133">
        <v>165.42</v>
      </c>
      <c r="M3" s="133">
        <v>3.11</v>
      </c>
      <c r="N3" s="133">
        <v>476.17</v>
      </c>
      <c r="O3" s="149">
        <v>8.9499999999999993</v>
      </c>
      <c r="P3" s="226">
        <v>10.29</v>
      </c>
      <c r="Q3" s="178">
        <v>171.64</v>
      </c>
      <c r="R3" s="178">
        <v>3.11</v>
      </c>
      <c r="S3" s="178">
        <v>395.97</v>
      </c>
      <c r="T3" s="227">
        <v>7.18</v>
      </c>
      <c r="U3" s="136">
        <v>6610.92</v>
      </c>
      <c r="V3" s="136">
        <v>583.07000000000005</v>
      </c>
      <c r="W3" s="156">
        <v>8.82</v>
      </c>
      <c r="X3" s="137">
        <v>242.82</v>
      </c>
      <c r="Y3" s="137">
        <v>3.67</v>
      </c>
      <c r="Z3" s="137">
        <v>340.25</v>
      </c>
      <c r="AA3" s="157">
        <v>5.15</v>
      </c>
      <c r="AB3" s="138">
        <v>26406.45</v>
      </c>
      <c r="AC3" s="90">
        <v>2490.42</v>
      </c>
      <c r="AD3" s="89">
        <v>9.43</v>
      </c>
      <c r="AE3" s="90">
        <v>765.53</v>
      </c>
      <c r="AF3" s="90">
        <v>2.9</v>
      </c>
      <c r="AG3" s="90">
        <v>1724.89</v>
      </c>
      <c r="AH3" s="91">
        <v>6.53</v>
      </c>
    </row>
    <row r="4" spans="1:34">
      <c r="A4" s="27" t="s">
        <v>23</v>
      </c>
      <c r="B4" s="27">
        <v>5782.09</v>
      </c>
      <c r="C4" s="28">
        <v>592.91999999999996</v>
      </c>
      <c r="D4" s="204">
        <v>10.25</v>
      </c>
      <c r="E4" s="103">
        <v>131.49</v>
      </c>
      <c r="F4" s="103">
        <v>2.27</v>
      </c>
      <c r="G4" s="103">
        <v>461.43</v>
      </c>
      <c r="H4" s="205">
        <v>7.98</v>
      </c>
      <c r="I4" s="178">
        <v>5768.78</v>
      </c>
      <c r="J4" s="178">
        <v>732.38</v>
      </c>
      <c r="K4" s="148">
        <v>12.7</v>
      </c>
      <c r="L4" s="133">
        <v>186.66</v>
      </c>
      <c r="M4" s="133">
        <v>3.24</v>
      </c>
      <c r="N4" s="133">
        <v>545.72</v>
      </c>
      <c r="O4" s="149">
        <v>9.4600000000000009</v>
      </c>
      <c r="P4" s="226">
        <v>6.23</v>
      </c>
      <c r="Q4" s="178">
        <v>99.84</v>
      </c>
      <c r="R4" s="178">
        <v>2.37</v>
      </c>
      <c r="S4" s="178">
        <v>162.38</v>
      </c>
      <c r="T4" s="227">
        <v>3.86</v>
      </c>
      <c r="U4" s="136">
        <v>5960.39</v>
      </c>
      <c r="V4" s="136">
        <v>386.69</v>
      </c>
      <c r="W4" s="156">
        <v>6.49</v>
      </c>
      <c r="X4" s="137">
        <v>117.67</v>
      </c>
      <c r="Y4" s="137">
        <v>1.97</v>
      </c>
      <c r="Z4" s="137">
        <v>269.02</v>
      </c>
      <c r="AA4" s="157">
        <v>4.51</v>
      </c>
      <c r="AB4" s="138">
        <v>28177.21</v>
      </c>
      <c r="AC4" s="90">
        <v>3020.95</v>
      </c>
      <c r="AD4" s="89">
        <v>10.72</v>
      </c>
      <c r="AE4" s="90">
        <v>803.6</v>
      </c>
      <c r="AF4" s="90">
        <v>2.85</v>
      </c>
      <c r="AG4" s="90">
        <v>2217.35</v>
      </c>
      <c r="AH4" s="91">
        <v>7.87</v>
      </c>
    </row>
    <row r="5" spans="1:34">
      <c r="A5" s="27" t="s">
        <v>30</v>
      </c>
      <c r="B5" s="27">
        <v>138.53</v>
      </c>
      <c r="C5" s="28">
        <v>7</v>
      </c>
      <c r="D5" s="204">
        <v>5.05</v>
      </c>
      <c r="E5" s="103">
        <v>7</v>
      </c>
      <c r="F5" s="103">
        <v>5.05</v>
      </c>
      <c r="G5" s="103">
        <v>0</v>
      </c>
      <c r="H5" s="205">
        <v>0</v>
      </c>
      <c r="I5" s="178">
        <v>144.32</v>
      </c>
      <c r="J5" s="178">
        <v>6.5</v>
      </c>
      <c r="K5" s="148">
        <v>4.5</v>
      </c>
      <c r="L5" s="133">
        <v>1</v>
      </c>
      <c r="M5" s="133">
        <v>0.69</v>
      </c>
      <c r="N5" s="133">
        <v>5.5</v>
      </c>
      <c r="O5" s="149">
        <v>3.81</v>
      </c>
      <c r="P5" s="226">
        <v>23.35</v>
      </c>
      <c r="Q5" s="178">
        <v>12.29</v>
      </c>
      <c r="R5" s="178">
        <v>7.12</v>
      </c>
      <c r="S5" s="178">
        <v>28</v>
      </c>
      <c r="T5" s="227">
        <v>16.23</v>
      </c>
      <c r="U5" s="136">
        <v>108.1</v>
      </c>
      <c r="V5" s="136">
        <v>18.79</v>
      </c>
      <c r="W5" s="156">
        <v>17.38</v>
      </c>
      <c r="X5" s="137">
        <v>14.59</v>
      </c>
      <c r="Y5" s="137">
        <v>13.49</v>
      </c>
      <c r="Z5" s="137">
        <v>4.2</v>
      </c>
      <c r="AA5" s="157">
        <v>3.89</v>
      </c>
      <c r="AB5" s="138">
        <v>19849.77</v>
      </c>
      <c r="AC5" s="90">
        <v>1572.89</v>
      </c>
      <c r="AD5" s="89">
        <v>7.92</v>
      </c>
      <c r="AE5" s="90">
        <v>629.37</v>
      </c>
      <c r="AF5" s="90">
        <v>3.17</v>
      </c>
      <c r="AG5" s="90">
        <v>943.52</v>
      </c>
      <c r="AH5" s="91">
        <v>4.75</v>
      </c>
    </row>
    <row r="6" spans="1:34">
      <c r="A6" s="27" t="s">
        <v>29</v>
      </c>
      <c r="B6" s="27">
        <v>9083.98</v>
      </c>
      <c r="C6" s="28">
        <v>658.94</v>
      </c>
      <c r="D6" s="204">
        <v>7.25</v>
      </c>
      <c r="E6" s="103">
        <v>250.23</v>
      </c>
      <c r="F6" s="103">
        <v>2.75</v>
      </c>
      <c r="G6" s="103">
        <v>408.71</v>
      </c>
      <c r="H6" s="205">
        <v>4.5</v>
      </c>
      <c r="I6" s="178">
        <v>8830.4699999999993</v>
      </c>
      <c r="J6" s="178">
        <v>828.24</v>
      </c>
      <c r="K6" s="148">
        <v>9.3800000000000008</v>
      </c>
      <c r="L6" s="133">
        <v>246.09</v>
      </c>
      <c r="M6" s="133">
        <v>2.79</v>
      </c>
      <c r="N6" s="133">
        <v>582.15</v>
      </c>
      <c r="O6" s="149">
        <v>6.59</v>
      </c>
      <c r="P6" s="226">
        <v>6.54</v>
      </c>
      <c r="Q6" s="178">
        <v>206.21</v>
      </c>
      <c r="R6" s="178">
        <v>2.29</v>
      </c>
      <c r="S6" s="178">
        <v>381.77</v>
      </c>
      <c r="T6" s="227">
        <v>4.25</v>
      </c>
      <c r="U6" s="136">
        <v>9877.65</v>
      </c>
      <c r="V6" s="136">
        <v>809.7</v>
      </c>
      <c r="W6" s="156">
        <v>8.1999999999999993</v>
      </c>
      <c r="X6" s="137">
        <v>240.15</v>
      </c>
      <c r="Y6" s="137">
        <v>2.4300000000000002</v>
      </c>
      <c r="Z6" s="137">
        <v>569.54999999999995</v>
      </c>
      <c r="AA6" s="157">
        <v>5.77</v>
      </c>
      <c r="AB6" s="138">
        <v>28653.37</v>
      </c>
      <c r="AC6" s="90">
        <v>2833.97</v>
      </c>
      <c r="AD6" s="89">
        <v>9.89</v>
      </c>
      <c r="AE6" s="90">
        <v>898.3</v>
      </c>
      <c r="AF6" s="90">
        <v>3.14</v>
      </c>
      <c r="AG6" s="90">
        <v>1935.67</v>
      </c>
      <c r="AH6" s="91">
        <v>6.76</v>
      </c>
    </row>
    <row r="7" spans="1:34">
      <c r="A7" s="27" t="s">
        <v>26</v>
      </c>
      <c r="B7" s="27">
        <v>2448.1</v>
      </c>
      <c r="C7" s="28">
        <v>246.48</v>
      </c>
      <c r="D7" s="204">
        <v>10.07</v>
      </c>
      <c r="E7" s="103">
        <v>32.82</v>
      </c>
      <c r="F7" s="103">
        <v>1.34</v>
      </c>
      <c r="G7" s="103">
        <v>213.67</v>
      </c>
      <c r="H7" s="205">
        <v>8.73</v>
      </c>
      <c r="I7" s="178">
        <v>2669.27</v>
      </c>
      <c r="J7" s="178">
        <v>310.85000000000002</v>
      </c>
      <c r="K7" s="148">
        <v>11.65</v>
      </c>
      <c r="L7" s="133">
        <v>80.05</v>
      </c>
      <c r="M7" s="133">
        <v>3</v>
      </c>
      <c r="N7" s="133">
        <v>230.8</v>
      </c>
      <c r="O7" s="149">
        <v>8.65</v>
      </c>
      <c r="P7" s="226">
        <v>4.01</v>
      </c>
      <c r="Q7" s="178">
        <v>65.75</v>
      </c>
      <c r="R7" s="178">
        <v>1.97</v>
      </c>
      <c r="S7" s="178">
        <v>68.09</v>
      </c>
      <c r="T7" s="227">
        <v>2.04</v>
      </c>
      <c r="U7" s="136">
        <v>3437.05</v>
      </c>
      <c r="V7" s="136">
        <v>135.75</v>
      </c>
      <c r="W7" s="156">
        <v>3.95</v>
      </c>
      <c r="X7" s="137">
        <v>74.900000000000006</v>
      </c>
      <c r="Y7" s="137">
        <v>2.1800000000000002</v>
      </c>
      <c r="Z7" s="137">
        <v>60.85</v>
      </c>
      <c r="AA7" s="157">
        <v>1.77</v>
      </c>
      <c r="AB7" s="138">
        <v>27037.5</v>
      </c>
      <c r="AC7" s="90">
        <v>2455.9499999999998</v>
      </c>
      <c r="AD7" s="89">
        <v>9.08</v>
      </c>
      <c r="AE7" s="90">
        <v>670.37</v>
      </c>
      <c r="AF7" s="90">
        <v>2.48</v>
      </c>
      <c r="AG7" s="90">
        <v>1785.58</v>
      </c>
      <c r="AH7" s="91">
        <v>6.6</v>
      </c>
    </row>
    <row r="8" spans="1:34">
      <c r="A8" s="27" t="s">
        <v>28</v>
      </c>
      <c r="B8" s="27">
        <v>17534.45</v>
      </c>
      <c r="C8" s="28">
        <v>1820.6</v>
      </c>
      <c r="D8" s="204">
        <v>10.38</v>
      </c>
      <c r="E8" s="103">
        <v>404.02</v>
      </c>
      <c r="F8" s="103">
        <v>2.2999999999999998</v>
      </c>
      <c r="G8" s="103">
        <v>1416.58</v>
      </c>
      <c r="H8" s="205">
        <v>8.08</v>
      </c>
      <c r="I8" s="178">
        <v>15468.52</v>
      </c>
      <c r="J8" s="178">
        <v>1515.56</v>
      </c>
      <c r="K8" s="148">
        <v>9.8000000000000007</v>
      </c>
      <c r="L8" s="133">
        <v>327.22000000000003</v>
      </c>
      <c r="M8" s="133">
        <v>2.12</v>
      </c>
      <c r="N8" s="133">
        <v>1188.3399999999999</v>
      </c>
      <c r="O8" s="149">
        <v>7.68</v>
      </c>
      <c r="P8" s="226">
        <v>11.44</v>
      </c>
      <c r="Q8" s="178">
        <v>524.79999999999995</v>
      </c>
      <c r="R8" s="178">
        <v>2.77</v>
      </c>
      <c r="S8" s="178">
        <v>1640.49</v>
      </c>
      <c r="T8" s="227">
        <v>8.67</v>
      </c>
      <c r="U8" s="136">
        <v>18002.73</v>
      </c>
      <c r="V8" s="136">
        <v>2158.9</v>
      </c>
      <c r="W8" s="156">
        <v>11.99</v>
      </c>
      <c r="X8" s="137">
        <v>438.28</v>
      </c>
      <c r="Y8" s="137">
        <v>2.4300000000000002</v>
      </c>
      <c r="Z8" s="137">
        <v>1720.62</v>
      </c>
      <c r="AA8" s="157">
        <v>9.56</v>
      </c>
      <c r="AB8" s="138">
        <v>40587.629999999997</v>
      </c>
      <c r="AC8" s="90">
        <v>4618.7</v>
      </c>
      <c r="AD8" s="89">
        <v>11.38</v>
      </c>
      <c r="AE8" s="90">
        <v>1126.96</v>
      </c>
      <c r="AF8" s="90">
        <v>2.78</v>
      </c>
      <c r="AG8" s="90">
        <v>3491.74</v>
      </c>
      <c r="AH8" s="91">
        <v>8.6</v>
      </c>
    </row>
    <row r="9" spans="1:34">
      <c r="A9" s="27" t="s">
        <v>32</v>
      </c>
      <c r="B9" s="27">
        <v>15454.39</v>
      </c>
      <c r="C9" s="28">
        <v>1792.12</v>
      </c>
      <c r="D9" s="204">
        <v>11.6</v>
      </c>
      <c r="E9" s="103">
        <v>416.98</v>
      </c>
      <c r="F9" s="103">
        <v>2.7</v>
      </c>
      <c r="G9" s="103">
        <v>1375.13</v>
      </c>
      <c r="H9" s="205">
        <v>8.9</v>
      </c>
      <c r="I9" s="178">
        <v>14879.41</v>
      </c>
      <c r="J9" s="178">
        <v>1722.01</v>
      </c>
      <c r="K9" s="148">
        <v>11.57</v>
      </c>
      <c r="L9" s="133">
        <v>413.07</v>
      </c>
      <c r="M9" s="133">
        <v>2.78</v>
      </c>
      <c r="N9" s="133">
        <v>1308.95</v>
      </c>
      <c r="O9" s="149">
        <v>8.8000000000000007</v>
      </c>
      <c r="P9" s="226">
        <v>10.64</v>
      </c>
      <c r="Q9" s="178">
        <v>542.83000000000004</v>
      </c>
      <c r="R9" s="178">
        <v>3.45</v>
      </c>
      <c r="S9" s="178">
        <v>1132.83</v>
      </c>
      <c r="T9" s="227">
        <v>7.19</v>
      </c>
      <c r="U9" s="136">
        <v>16046.8</v>
      </c>
      <c r="V9" s="136">
        <v>2038.37</v>
      </c>
      <c r="W9" s="156">
        <v>12.7</v>
      </c>
      <c r="X9" s="137">
        <v>599.29</v>
      </c>
      <c r="Y9" s="137">
        <v>3.73</v>
      </c>
      <c r="Z9" s="137">
        <v>1439.08</v>
      </c>
      <c r="AA9" s="157">
        <v>8.9700000000000006</v>
      </c>
      <c r="AB9" s="138">
        <v>27857.599999999999</v>
      </c>
      <c r="AC9" s="90">
        <v>3232.02</v>
      </c>
      <c r="AD9" s="89">
        <v>11.6</v>
      </c>
      <c r="AE9" s="90">
        <v>930.23</v>
      </c>
      <c r="AF9" s="90">
        <v>3.34</v>
      </c>
      <c r="AG9" s="90">
        <v>2301.79</v>
      </c>
      <c r="AH9" s="91">
        <v>8.26</v>
      </c>
    </row>
    <row r="10" spans="1:34">
      <c r="A10" s="27" t="s">
        <v>35</v>
      </c>
      <c r="B10" s="27">
        <v>12454.55</v>
      </c>
      <c r="C10" s="28">
        <v>939.89</v>
      </c>
      <c r="D10" s="204">
        <v>7.55</v>
      </c>
      <c r="E10" s="103">
        <v>314.31</v>
      </c>
      <c r="F10" s="103">
        <v>2.52</v>
      </c>
      <c r="G10" s="103">
        <v>625.58000000000004</v>
      </c>
      <c r="H10" s="205">
        <v>5.0199999999999996</v>
      </c>
      <c r="I10" s="178">
        <v>11979.81</v>
      </c>
      <c r="J10" s="178">
        <v>1273.47</v>
      </c>
      <c r="K10" s="148">
        <v>10.63</v>
      </c>
      <c r="L10" s="133">
        <v>359.42</v>
      </c>
      <c r="M10" s="133">
        <v>3</v>
      </c>
      <c r="N10" s="133">
        <v>914.05</v>
      </c>
      <c r="O10" s="149">
        <v>7.63</v>
      </c>
      <c r="P10" s="226">
        <v>8.01</v>
      </c>
      <c r="Q10" s="178">
        <v>363.69</v>
      </c>
      <c r="R10" s="178">
        <v>3.06</v>
      </c>
      <c r="S10" s="178">
        <v>589.46</v>
      </c>
      <c r="T10" s="227">
        <v>4.95</v>
      </c>
      <c r="U10" s="136">
        <v>12215.42</v>
      </c>
      <c r="V10" s="136">
        <v>1281.1500000000001</v>
      </c>
      <c r="W10" s="156">
        <v>10.49</v>
      </c>
      <c r="X10" s="137">
        <v>374.3</v>
      </c>
      <c r="Y10" s="137">
        <v>3.06</v>
      </c>
      <c r="Z10" s="137">
        <v>906.85</v>
      </c>
      <c r="AA10" s="157">
        <v>7.42</v>
      </c>
      <c r="AB10" s="138">
        <v>47378.16</v>
      </c>
      <c r="AC10" s="90">
        <v>4338.54</v>
      </c>
      <c r="AD10" s="89">
        <v>9.16</v>
      </c>
      <c r="AE10" s="90">
        <v>1349.98</v>
      </c>
      <c r="AF10" s="90">
        <v>2.85</v>
      </c>
      <c r="AG10" s="90">
        <v>2988.56</v>
      </c>
      <c r="AH10" s="91">
        <v>6.31</v>
      </c>
    </row>
    <row r="11" spans="1:34">
      <c r="A11" s="27" t="s">
        <v>21</v>
      </c>
      <c r="B11" s="27">
        <v>17541.05</v>
      </c>
      <c r="C11" s="28">
        <v>1677.94</v>
      </c>
      <c r="D11" s="204">
        <v>9.57</v>
      </c>
      <c r="E11" s="103">
        <v>447.08</v>
      </c>
      <c r="F11" s="103">
        <v>2.5499999999999998</v>
      </c>
      <c r="G11" s="103">
        <v>1230.8499999999999</v>
      </c>
      <c r="H11" s="205">
        <v>7.02</v>
      </c>
      <c r="I11" s="178">
        <v>17383.12</v>
      </c>
      <c r="J11" s="178">
        <v>2190.7600000000002</v>
      </c>
      <c r="K11" s="148">
        <v>12.6</v>
      </c>
      <c r="L11" s="133">
        <v>603.45000000000005</v>
      </c>
      <c r="M11" s="133">
        <v>3.47</v>
      </c>
      <c r="N11" s="133">
        <v>1587.31</v>
      </c>
      <c r="O11" s="149">
        <v>9.1300000000000008</v>
      </c>
      <c r="P11" s="226">
        <v>11.12</v>
      </c>
      <c r="Q11" s="178">
        <v>726.2</v>
      </c>
      <c r="R11" s="178">
        <v>3.72</v>
      </c>
      <c r="S11" s="178">
        <v>1445.52</v>
      </c>
      <c r="T11" s="227">
        <v>7.4</v>
      </c>
      <c r="U11" s="136">
        <v>20077.39</v>
      </c>
      <c r="V11" s="136">
        <v>2056.6799999999998</v>
      </c>
      <c r="W11" s="156">
        <v>10.24</v>
      </c>
      <c r="X11" s="137">
        <v>674.65</v>
      </c>
      <c r="Y11" s="137">
        <v>3.36</v>
      </c>
      <c r="Z11" s="137">
        <v>1382.03</v>
      </c>
      <c r="AA11" s="157">
        <v>6.88</v>
      </c>
      <c r="AB11" s="138">
        <v>42278.59</v>
      </c>
      <c r="AC11" s="90">
        <v>3729.45</v>
      </c>
      <c r="AD11" s="89">
        <v>8.82</v>
      </c>
      <c r="AE11" s="90">
        <v>1212.1199999999999</v>
      </c>
      <c r="AF11" s="90">
        <v>2.87</v>
      </c>
      <c r="AG11" s="90">
        <v>2517.3200000000002</v>
      </c>
      <c r="AH11" s="91">
        <v>5.95</v>
      </c>
    </row>
    <row r="12" spans="1:34">
      <c r="A12" s="27" t="s">
        <v>31</v>
      </c>
      <c r="B12" s="27">
        <v>13894</v>
      </c>
      <c r="C12" s="28">
        <v>1564.91</v>
      </c>
      <c r="D12" s="204">
        <v>11.26</v>
      </c>
      <c r="E12" s="103">
        <v>484.92</v>
      </c>
      <c r="F12" s="103">
        <v>3.49</v>
      </c>
      <c r="G12" s="103">
        <v>1079.99</v>
      </c>
      <c r="H12" s="205">
        <v>7.77</v>
      </c>
      <c r="I12" s="178">
        <v>13468.21</v>
      </c>
      <c r="J12" s="178">
        <v>1739.84</v>
      </c>
      <c r="K12" s="148">
        <v>12.92</v>
      </c>
      <c r="L12" s="133">
        <v>459.52</v>
      </c>
      <c r="M12" s="133">
        <v>3.41</v>
      </c>
      <c r="N12" s="133">
        <v>1280.32</v>
      </c>
      <c r="O12" s="149">
        <v>9.51</v>
      </c>
      <c r="P12" s="226">
        <v>10.34</v>
      </c>
      <c r="Q12" s="178">
        <v>541.42999999999995</v>
      </c>
      <c r="R12" s="178">
        <v>3.38</v>
      </c>
      <c r="S12" s="178">
        <v>1116.33</v>
      </c>
      <c r="T12" s="227">
        <v>6.96</v>
      </c>
      <c r="U12" s="136">
        <v>16327.78</v>
      </c>
      <c r="V12" s="136">
        <v>1667.28</v>
      </c>
      <c r="W12" s="156">
        <v>10.210000000000001</v>
      </c>
      <c r="X12" s="137">
        <v>455</v>
      </c>
      <c r="Y12" s="137">
        <v>2.79</v>
      </c>
      <c r="Z12" s="137">
        <v>1212.29</v>
      </c>
      <c r="AA12" s="157">
        <v>7.42</v>
      </c>
      <c r="AB12" s="138">
        <v>36457.919999999998</v>
      </c>
      <c r="AC12" s="90">
        <v>4003.49</v>
      </c>
      <c r="AD12" s="89">
        <v>10.98</v>
      </c>
      <c r="AE12" s="90">
        <v>1078.5999999999999</v>
      </c>
      <c r="AF12" s="90">
        <v>2.96</v>
      </c>
      <c r="AG12" s="90">
        <v>2924.88</v>
      </c>
      <c r="AH12" s="91">
        <v>8.02</v>
      </c>
    </row>
    <row r="13" spans="1:34">
      <c r="A13" s="27" t="s">
        <v>25</v>
      </c>
      <c r="B13" s="27">
        <v>11512.48</v>
      </c>
      <c r="C13" s="28">
        <v>1106.76</v>
      </c>
      <c r="D13" s="204">
        <v>9.61</v>
      </c>
      <c r="E13" s="103">
        <v>284.2</v>
      </c>
      <c r="F13" s="103">
        <v>2.4700000000000002</v>
      </c>
      <c r="G13" s="103">
        <v>822.56</v>
      </c>
      <c r="H13" s="205">
        <v>7.14</v>
      </c>
      <c r="I13" s="178">
        <v>10473.219999999999</v>
      </c>
      <c r="J13" s="178">
        <v>1282.31</v>
      </c>
      <c r="K13" s="148">
        <v>12.24</v>
      </c>
      <c r="L13" s="133">
        <v>360.49</v>
      </c>
      <c r="M13" s="133">
        <v>3.44</v>
      </c>
      <c r="N13" s="133">
        <v>921.82</v>
      </c>
      <c r="O13" s="149">
        <v>8.8000000000000007</v>
      </c>
      <c r="P13" s="226">
        <v>10.01</v>
      </c>
      <c r="Q13" s="178">
        <v>385.85</v>
      </c>
      <c r="R13" s="178">
        <v>3.18</v>
      </c>
      <c r="S13" s="178">
        <v>830.91</v>
      </c>
      <c r="T13" s="227">
        <v>6.84</v>
      </c>
      <c r="U13" s="136">
        <v>12217.5</v>
      </c>
      <c r="V13" s="136">
        <v>1238.67</v>
      </c>
      <c r="W13" s="156">
        <v>10.14</v>
      </c>
      <c r="X13" s="137">
        <v>440.63</v>
      </c>
      <c r="Y13" s="137">
        <v>3.61</v>
      </c>
      <c r="Z13" s="137">
        <v>798.04</v>
      </c>
      <c r="AA13" s="157">
        <v>6.53</v>
      </c>
      <c r="AB13" s="138">
        <v>27834.86</v>
      </c>
      <c r="AC13" s="90">
        <v>2518.04</v>
      </c>
      <c r="AD13" s="89">
        <v>9.0500000000000007</v>
      </c>
      <c r="AE13" s="90">
        <v>868.68</v>
      </c>
      <c r="AF13" s="90">
        <v>3.12</v>
      </c>
      <c r="AG13" s="90">
        <v>1649.36</v>
      </c>
      <c r="AH13" s="91">
        <v>5.93</v>
      </c>
    </row>
    <row r="14" spans="1:34">
      <c r="A14" s="27" t="s">
        <v>22</v>
      </c>
      <c r="B14" s="27">
        <v>14858.78</v>
      </c>
      <c r="C14" s="28">
        <v>1172.22</v>
      </c>
      <c r="D14" s="204">
        <v>7.89</v>
      </c>
      <c r="E14" s="103">
        <v>360.97</v>
      </c>
      <c r="F14" s="103">
        <v>2.4300000000000002</v>
      </c>
      <c r="G14" s="103">
        <v>811.25</v>
      </c>
      <c r="H14" s="205">
        <v>5.46</v>
      </c>
      <c r="I14" s="178">
        <v>13596.58</v>
      </c>
      <c r="J14" s="178">
        <v>1857.45</v>
      </c>
      <c r="K14" s="148">
        <v>13.66</v>
      </c>
      <c r="L14" s="133">
        <v>514.21</v>
      </c>
      <c r="M14" s="133">
        <v>3.78</v>
      </c>
      <c r="N14" s="133">
        <v>1343.24</v>
      </c>
      <c r="O14" s="149">
        <v>9.8800000000000008</v>
      </c>
      <c r="P14" s="226">
        <v>8.8699999999999992</v>
      </c>
      <c r="Q14" s="178">
        <v>308.58999999999997</v>
      </c>
      <c r="R14" s="178">
        <v>2.71</v>
      </c>
      <c r="S14" s="178">
        <v>700.72</v>
      </c>
      <c r="T14" s="227">
        <v>6.16</v>
      </c>
      <c r="U14" s="136">
        <v>10633.88</v>
      </c>
      <c r="V14" s="136">
        <v>1015.23</v>
      </c>
      <c r="W14" s="156">
        <v>9.5500000000000007</v>
      </c>
      <c r="X14" s="137">
        <v>272.14</v>
      </c>
      <c r="Y14" s="137">
        <v>2.56</v>
      </c>
      <c r="Z14" s="137">
        <v>743.09</v>
      </c>
      <c r="AA14" s="157">
        <v>6.99</v>
      </c>
      <c r="AB14" s="138">
        <v>32205.96</v>
      </c>
      <c r="AC14" s="90">
        <v>3339.39</v>
      </c>
      <c r="AD14" s="89">
        <v>10.37</v>
      </c>
      <c r="AE14" s="90">
        <v>1054.1600000000001</v>
      </c>
      <c r="AF14" s="90">
        <v>3.27</v>
      </c>
      <c r="AG14" s="90">
        <v>2285.23</v>
      </c>
      <c r="AH14" s="91">
        <v>7.1</v>
      </c>
    </row>
    <row r="15" spans="1:34">
      <c r="A15" s="27" t="s">
        <v>27</v>
      </c>
      <c r="B15" s="27">
        <v>19525.18</v>
      </c>
      <c r="C15" s="28">
        <v>2008.73</v>
      </c>
      <c r="D15" s="204">
        <v>10.29</v>
      </c>
      <c r="E15" s="103">
        <v>528.26</v>
      </c>
      <c r="F15" s="103">
        <v>2.71</v>
      </c>
      <c r="G15" s="103">
        <v>1480.46</v>
      </c>
      <c r="H15" s="205">
        <v>7.58</v>
      </c>
      <c r="I15" s="178">
        <v>19367.68</v>
      </c>
      <c r="J15" s="178">
        <v>2026.62</v>
      </c>
      <c r="K15" s="148">
        <v>10.46</v>
      </c>
      <c r="L15" s="133">
        <v>596.45000000000005</v>
      </c>
      <c r="M15" s="133">
        <v>3.08</v>
      </c>
      <c r="N15" s="133">
        <v>1430.18</v>
      </c>
      <c r="O15" s="149">
        <v>7.38</v>
      </c>
      <c r="P15" s="226">
        <v>8.69</v>
      </c>
      <c r="Q15" s="178">
        <v>515.04999999999995</v>
      </c>
      <c r="R15" s="178">
        <v>2.9</v>
      </c>
      <c r="S15" s="178">
        <v>1028.9100000000001</v>
      </c>
      <c r="T15" s="227">
        <v>5.79</v>
      </c>
      <c r="U15" s="136">
        <v>17484.11</v>
      </c>
      <c r="V15" s="136">
        <v>1400.87</v>
      </c>
      <c r="W15" s="156">
        <v>8.01</v>
      </c>
      <c r="X15" s="137">
        <v>475.24</v>
      </c>
      <c r="Y15" s="137">
        <v>2.72</v>
      </c>
      <c r="Z15" s="137">
        <v>925.64</v>
      </c>
      <c r="AA15" s="157">
        <v>5.29</v>
      </c>
      <c r="AB15" s="138">
        <v>41134.47</v>
      </c>
      <c r="AC15" s="90">
        <v>3534.58</v>
      </c>
      <c r="AD15" s="89">
        <v>8.59</v>
      </c>
      <c r="AE15" s="90">
        <v>1010.22</v>
      </c>
      <c r="AF15" s="90">
        <v>2.46</v>
      </c>
      <c r="AG15" s="90">
        <v>2524.36</v>
      </c>
      <c r="AH15" s="91">
        <v>6.14</v>
      </c>
    </row>
    <row r="16" spans="1:34">
      <c r="A16" s="27" t="s">
        <v>34</v>
      </c>
      <c r="B16" s="27">
        <v>16196.32</v>
      </c>
      <c r="C16" s="28">
        <v>1562.74</v>
      </c>
      <c r="D16" s="204">
        <v>9.65</v>
      </c>
      <c r="E16" s="103">
        <v>381.51</v>
      </c>
      <c r="F16" s="103">
        <v>2.36</v>
      </c>
      <c r="G16" s="103">
        <v>1181.23</v>
      </c>
      <c r="H16" s="205">
        <v>7.29</v>
      </c>
      <c r="I16" s="178">
        <v>14705.28</v>
      </c>
      <c r="J16" s="178">
        <v>1148.2</v>
      </c>
      <c r="K16" s="148">
        <v>7.81</v>
      </c>
      <c r="L16" s="133">
        <v>512.28</v>
      </c>
      <c r="M16" s="133">
        <v>3.48</v>
      </c>
      <c r="N16" s="133">
        <v>635.91999999999996</v>
      </c>
      <c r="O16" s="149">
        <v>4.32</v>
      </c>
      <c r="P16" s="226">
        <v>8.6999999999999993</v>
      </c>
      <c r="Q16" s="178">
        <v>509.61</v>
      </c>
      <c r="R16" s="178">
        <v>3.22</v>
      </c>
      <c r="S16" s="178">
        <v>867.58</v>
      </c>
      <c r="T16" s="227">
        <v>5.48</v>
      </c>
      <c r="U16" s="136">
        <v>15346.6</v>
      </c>
      <c r="V16" s="136">
        <v>1509.94</v>
      </c>
      <c r="W16" s="156">
        <v>9.84</v>
      </c>
      <c r="X16" s="137">
        <v>579.08000000000004</v>
      </c>
      <c r="Y16" s="137">
        <v>3.77</v>
      </c>
      <c r="Z16" s="137">
        <v>930.86</v>
      </c>
      <c r="AA16" s="157">
        <v>6.07</v>
      </c>
      <c r="AB16" s="138">
        <v>35702.410000000003</v>
      </c>
      <c r="AC16" s="90">
        <v>3356.38</v>
      </c>
      <c r="AD16" s="89">
        <v>9.4</v>
      </c>
      <c r="AE16" s="90">
        <v>1110.0999999999999</v>
      </c>
      <c r="AF16" s="90">
        <v>3.11</v>
      </c>
      <c r="AG16" s="90">
        <v>2246.2800000000002</v>
      </c>
      <c r="AH16" s="91">
        <v>6.29</v>
      </c>
    </row>
    <row r="17" spans="1:34">
      <c r="A17" s="27" t="s">
        <v>33</v>
      </c>
      <c r="B17" s="27">
        <v>13435.17</v>
      </c>
      <c r="C17" s="28">
        <v>1587.54</v>
      </c>
      <c r="D17" s="204">
        <v>11.82</v>
      </c>
      <c r="E17" s="103">
        <v>357.49</v>
      </c>
      <c r="F17" s="103">
        <v>2.66</v>
      </c>
      <c r="G17" s="103">
        <v>1230.05</v>
      </c>
      <c r="H17" s="205">
        <v>9.16</v>
      </c>
      <c r="I17" s="178">
        <v>11521.69</v>
      </c>
      <c r="J17" s="178">
        <v>1772</v>
      </c>
      <c r="K17" s="148">
        <v>15.38</v>
      </c>
      <c r="L17" s="133">
        <v>453.31</v>
      </c>
      <c r="M17" s="133">
        <v>3.93</v>
      </c>
      <c r="N17" s="133">
        <v>1318.69</v>
      </c>
      <c r="O17" s="149">
        <v>11.45</v>
      </c>
      <c r="P17" s="226">
        <v>8.8800000000000008</v>
      </c>
      <c r="Q17" s="178">
        <v>356.92</v>
      </c>
      <c r="R17" s="178">
        <v>2.81</v>
      </c>
      <c r="S17" s="178">
        <v>771.75</v>
      </c>
      <c r="T17" s="227">
        <v>6.07</v>
      </c>
      <c r="U17" s="136">
        <v>14067.03</v>
      </c>
      <c r="V17" s="136">
        <v>1371.74</v>
      </c>
      <c r="W17" s="156">
        <v>9.75</v>
      </c>
      <c r="X17" s="137">
        <v>374.56</v>
      </c>
      <c r="Y17" s="137">
        <v>2.66</v>
      </c>
      <c r="Z17" s="137">
        <v>997.18</v>
      </c>
      <c r="AA17" s="157">
        <v>7.09</v>
      </c>
      <c r="AB17" s="138">
        <v>26109.93</v>
      </c>
      <c r="AC17" s="90">
        <v>2140.2399999999998</v>
      </c>
      <c r="AD17" s="89">
        <v>8.1999999999999993</v>
      </c>
      <c r="AE17" s="90">
        <v>779.19</v>
      </c>
      <c r="AF17" s="90">
        <v>2.98</v>
      </c>
      <c r="AG17" s="90">
        <v>1361.05</v>
      </c>
      <c r="AH17" s="91">
        <v>5.21</v>
      </c>
    </row>
    <row r="18" spans="1:34">
      <c r="A18" s="27"/>
      <c r="B18" s="27">
        <v>175248.79</v>
      </c>
      <c r="C18" s="28">
        <v>17123.45</v>
      </c>
      <c r="D18" s="212">
        <v>9.77</v>
      </c>
      <c r="E18" s="213">
        <v>4572.3100000000004</v>
      </c>
      <c r="F18" s="213">
        <v>2.61</v>
      </c>
      <c r="G18" s="213">
        <v>12551.14</v>
      </c>
      <c r="H18" s="214">
        <v>7.16</v>
      </c>
      <c r="I18" s="189">
        <v>165576.44</v>
      </c>
      <c r="J18" s="189">
        <v>19047.8</v>
      </c>
      <c r="K18" s="161">
        <v>11.5</v>
      </c>
      <c r="L18" s="162">
        <v>5278.64</v>
      </c>
      <c r="M18" s="162">
        <v>3.19</v>
      </c>
      <c r="N18" s="162">
        <v>13769.17</v>
      </c>
      <c r="O18" s="163">
        <v>8.32</v>
      </c>
      <c r="P18" s="29">
        <v>9.4700000000000006</v>
      </c>
      <c r="Q18" s="189">
        <v>5330.7</v>
      </c>
      <c r="R18" s="189">
        <v>3.06</v>
      </c>
      <c r="S18" s="189">
        <v>11160.69</v>
      </c>
      <c r="T18" s="233">
        <v>6.41</v>
      </c>
      <c r="U18" s="215">
        <v>178413.35</v>
      </c>
      <c r="V18" s="215">
        <v>17672.82</v>
      </c>
      <c r="W18" s="169">
        <v>9.91</v>
      </c>
      <c r="X18" s="170">
        <v>5373.28</v>
      </c>
      <c r="Y18" s="170">
        <v>3.01</v>
      </c>
      <c r="Z18" s="170">
        <v>12299.55</v>
      </c>
      <c r="AA18" s="171">
        <v>6.89</v>
      </c>
      <c r="AB18" s="173">
        <v>487671.83</v>
      </c>
      <c r="AC18" s="173">
        <v>47185.01</v>
      </c>
      <c r="AD18" s="172">
        <v>9.6755660461257325</v>
      </c>
      <c r="AE18" s="173">
        <v>14287.41</v>
      </c>
      <c r="AF18" s="173">
        <v>2.9297181262243503</v>
      </c>
      <c r="AG18" s="173">
        <v>32897.58</v>
      </c>
      <c r="AH18" s="174">
        <v>6.7458438187828067</v>
      </c>
    </row>
  </sheetData>
  <mergeCells count="5">
    <mergeCell ref="D1:H1"/>
    <mergeCell ref="K1:O1"/>
    <mergeCell ref="P1:T1"/>
    <mergeCell ref="W1:AA1"/>
    <mergeCell ref="AD1:A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Ark1</vt:lpstr>
      <vt:lpstr>Barnehager</vt:lpstr>
      <vt:lpstr>Hjembaserte tjenester</vt:lpstr>
      <vt:lpstr>NAV-ansatte</vt:lpstr>
      <vt:lpstr>Barnevern</vt:lpstr>
      <vt:lpstr>Boliger</vt:lpstr>
    </vt:vector>
  </TitlesOfParts>
  <Company>Oslo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Bettum</dc:creator>
  <cp:lastModifiedBy>Meld inn i Domenet</cp:lastModifiedBy>
  <dcterms:created xsi:type="dcterms:W3CDTF">2018-09-13T12:52:27Z</dcterms:created>
  <dcterms:modified xsi:type="dcterms:W3CDTF">2019-09-09T12:52:01Z</dcterms:modified>
</cp:coreProperties>
</file>