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KE195328\Desktop\"/>
    </mc:Choice>
  </mc:AlternateContent>
  <bookViews>
    <workbookView xWindow="230" yWindow="0" windowWidth="11440" windowHeight="12460"/>
  </bookViews>
  <sheets>
    <sheet name="Oslo kommune" sheetId="1" r:id="rId1"/>
    <sheet name="Barnehager" sheetId="3" r:id="rId2"/>
    <sheet name="Hjembaserte tj." sheetId="2" r:id="rId3"/>
    <sheet name="NAV" sheetId="4" r:id="rId4"/>
    <sheet name="Barnevern" sheetId="6" r:id="rId5"/>
    <sheet name="Boliger" sheetId="5" r:id="rId6"/>
  </sheets>
  <definedNames>
    <definedName name="_xlnm._FilterDatabase" localSheetId="0" hidden="1">'Oslo kommune'!$A$3:$P$57</definedName>
  </definedNames>
  <calcPr calcId="162913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8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4" i="1"/>
  <c r="Z44" i="1"/>
  <c r="Y44" i="1"/>
  <c r="X44" i="1"/>
  <c r="W44" i="1"/>
  <c r="Z6" i="1" l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5" i="1"/>
  <c r="Z47" i="1"/>
  <c r="Z48" i="1"/>
  <c r="Z50" i="1"/>
  <c r="Z51" i="1"/>
  <c r="Z52" i="1"/>
  <c r="Z53" i="1"/>
  <c r="Z54" i="1"/>
  <c r="Z55" i="1"/>
  <c r="Z56" i="1"/>
  <c r="Z57" i="1"/>
  <c r="Z58" i="1"/>
  <c r="Z5" i="1"/>
  <c r="Z4" i="1"/>
  <c r="Y5" i="1" l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8" i="1"/>
  <c r="Y29" i="1"/>
  <c r="Y31" i="1"/>
  <c r="Y47" i="1"/>
  <c r="Y32" i="1"/>
  <c r="Y33" i="1"/>
  <c r="Y34" i="1"/>
  <c r="Y35" i="1"/>
  <c r="Y36" i="1"/>
  <c r="Y37" i="1"/>
  <c r="Y38" i="1"/>
  <c r="Y39" i="1"/>
  <c r="Y40" i="1"/>
  <c r="Y41" i="1"/>
  <c r="Y42" i="1"/>
  <c r="Y43" i="1"/>
  <c r="Y48" i="1"/>
  <c r="Y50" i="1"/>
  <c r="Y51" i="1"/>
  <c r="Y52" i="1"/>
  <c r="Y53" i="1"/>
  <c r="Y54" i="1"/>
  <c r="Y55" i="1"/>
  <c r="Y56" i="1"/>
  <c r="Y57" i="1"/>
  <c r="Y58" i="1"/>
  <c r="Y4" i="1"/>
  <c r="X5" i="1" l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8" i="1"/>
  <c r="X29" i="1"/>
  <c r="X31" i="1"/>
  <c r="X47" i="1"/>
  <c r="X32" i="1"/>
  <c r="X33" i="1"/>
  <c r="X34" i="1"/>
  <c r="X35" i="1"/>
  <c r="X36" i="1"/>
  <c r="X37" i="1"/>
  <c r="X38" i="1"/>
  <c r="X39" i="1"/>
  <c r="X40" i="1"/>
  <c r="X41" i="1"/>
  <c r="X42" i="1"/>
  <c r="X43" i="1"/>
  <c r="X48" i="1"/>
  <c r="X50" i="1"/>
  <c r="X51" i="1"/>
  <c r="X52" i="1"/>
  <c r="X53" i="1"/>
  <c r="X54" i="1"/>
  <c r="X55" i="1"/>
  <c r="X56" i="1"/>
  <c r="X57" i="1"/>
  <c r="X58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8" i="1"/>
  <c r="W29" i="1"/>
  <c r="W31" i="1"/>
  <c r="W47" i="1"/>
  <c r="W32" i="1"/>
  <c r="W33" i="1"/>
  <c r="W34" i="1"/>
  <c r="W35" i="1"/>
  <c r="W36" i="1"/>
  <c r="W37" i="1"/>
  <c r="W38" i="1"/>
  <c r="W40" i="1"/>
  <c r="W41" i="1"/>
  <c r="W42" i="1"/>
  <c r="W43" i="1"/>
  <c r="W48" i="1"/>
  <c r="W50" i="1"/>
  <c r="W51" i="1"/>
  <c r="W52" i="1"/>
  <c r="W53" i="1"/>
  <c r="W54" i="1"/>
  <c r="W55" i="1"/>
  <c r="W56" i="1"/>
  <c r="W57" i="1"/>
  <c r="W58" i="1"/>
  <c r="X4" i="1"/>
  <c r="W4" i="1"/>
</calcChain>
</file>

<file path=xl/sharedStrings.xml><?xml version="1.0" encoding="utf-8"?>
<sst xmlns="http://schemas.openxmlformats.org/spreadsheetml/2006/main" count="291" uniqueCount="79">
  <si>
    <t>Virksomhet</t>
  </si>
  <si>
    <t>Syk %</t>
  </si>
  <si>
    <t>Beskrivelse Virksomhet</t>
  </si>
  <si>
    <t>Besk Virk</t>
  </si>
  <si>
    <t>Korttid %</t>
  </si>
  <si>
    <t>Langtid %</t>
  </si>
  <si>
    <t>A4</t>
  </si>
  <si>
    <t>A9</t>
  </si>
  <si>
    <t>B2</t>
  </si>
  <si>
    <t>B4</t>
  </si>
  <si>
    <t>B5</t>
  </si>
  <si>
    <t>Bydel Gamle Oslo</t>
  </si>
  <si>
    <t>Utdanningsetaten</t>
  </si>
  <si>
    <t>Beredsskapsetaten</t>
  </si>
  <si>
    <t>Byrådsavdelingene</t>
  </si>
  <si>
    <t>Brann- og redningsetaten</t>
  </si>
  <si>
    <t>Byantikvaren</t>
  </si>
  <si>
    <t>Bystyrets sekretariat</t>
  </si>
  <si>
    <t>Gravferdsetaten</t>
  </si>
  <si>
    <t>Kommuneadvokaten</t>
  </si>
  <si>
    <t>Kemnerkontoret</t>
  </si>
  <si>
    <t>Kommunerevisjonen</t>
  </si>
  <si>
    <t>Kulturetaten</t>
  </si>
  <si>
    <t>Munchmuseet</t>
  </si>
  <si>
    <t>Plan- og bygningsetaten</t>
  </si>
  <si>
    <t>Rådhusets forvaltningstjeneste</t>
  </si>
  <si>
    <t>Utviklings- og kompetanseetaten</t>
  </si>
  <si>
    <t>Barne- og familieetaten</t>
  </si>
  <si>
    <t>Næringsetaten</t>
  </si>
  <si>
    <t>Helseetaten</t>
  </si>
  <si>
    <t>Klimaetaten</t>
  </si>
  <si>
    <t>Energigjenvinningsetaten</t>
  </si>
  <si>
    <t>Sykehjemsetaten</t>
  </si>
  <si>
    <t>Bydel Frogner</t>
  </si>
  <si>
    <t>Bydel St.Hanshaugen</t>
  </si>
  <si>
    <t>Bydel Sagene</t>
  </si>
  <si>
    <t>Bydel Grünerløkka</t>
  </si>
  <si>
    <t>Bymiljøetaten</t>
  </si>
  <si>
    <t>Bydel Nordstrand</t>
  </si>
  <si>
    <t>Bydel Søndre Nordstrand</t>
  </si>
  <si>
    <t>Bydel Østensjø</t>
  </si>
  <si>
    <t>Bydel Alna</t>
  </si>
  <si>
    <t>Bydel Stovner</t>
  </si>
  <si>
    <t>Bydel Grorud</t>
  </si>
  <si>
    <t>Bydel Bjerke</t>
  </si>
  <si>
    <t>Bydel Nordre Aker</t>
  </si>
  <si>
    <t>Bydel Vestre Aker</t>
  </si>
  <si>
    <t>Bydel Ullern</t>
  </si>
  <si>
    <t>Renovasjonsetaten</t>
  </si>
  <si>
    <t>Eiendoms- og byfornyelsesetaten</t>
  </si>
  <si>
    <t>Vann- og avløpsetaten</t>
  </si>
  <si>
    <t>Velferdsetaten</t>
  </si>
  <si>
    <t>Kulturbyggene i Bjørvika</t>
  </si>
  <si>
    <t>Undervisningsbygg Oslo KF</t>
  </si>
  <si>
    <t>Boligbygg Oslo KF</t>
  </si>
  <si>
    <t>Omsorgsbygg Oslo KF</t>
  </si>
  <si>
    <t>Oslo Havn KF</t>
  </si>
  <si>
    <t>Kultur- og idrettsbygg Oslo KF</t>
  </si>
  <si>
    <t>Etat</t>
  </si>
  <si>
    <t>Bydel</t>
  </si>
  <si>
    <t>KF</t>
  </si>
  <si>
    <t>BYR</t>
  </si>
  <si>
    <t>Kultur- og idrettsbygg</t>
  </si>
  <si>
    <t>Virksomhetstype</t>
  </si>
  <si>
    <t>Diff 2017-2015</t>
  </si>
  <si>
    <t>Diff 2017-2016</t>
  </si>
  <si>
    <t>Total</t>
  </si>
  <si>
    <t>Pasient- og brukerombudet i Oslo og Akershus Sosial- og eldreombudet i Oslo</t>
  </si>
  <si>
    <t>Deichmanske bibliotek</t>
  </si>
  <si>
    <t>Diff 2018-2017</t>
  </si>
  <si>
    <t>Diff 2019-2018</t>
  </si>
  <si>
    <t>Differanser</t>
  </si>
  <si>
    <t>Fornebubanen</t>
  </si>
  <si>
    <t>Oslobygg</t>
  </si>
  <si>
    <t>Renovasjons- og gjenvinningsetaten</t>
  </si>
  <si>
    <t>Oslo Origo</t>
  </si>
  <si>
    <t>Diff 2019/2020</t>
  </si>
  <si>
    <t xml:space="preserve"> </t>
  </si>
  <si>
    <t>Diff syk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</si>
</sst>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4" borderId="0" xfId="0" applyFill="1"/>
    <xf numFmtId="0" fontId="0" fillId="4" borderId="0" xfId="0" applyFill="1" applyBorder="1"/>
    <xf numFmtId="0" fontId="0" fillId="3" borderId="0" xfId="0" applyFill="1" applyBorder="1"/>
    <xf numFmtId="0" fontId="0" fillId="3" borderId="3" xfId="0" applyFill="1" applyBorder="1"/>
    <xf numFmtId="0" fontId="0" fillId="2" borderId="0" xfId="0" applyFill="1" applyBorder="1"/>
    <xf numFmtId="0" fontId="0" fillId="2" borderId="3" xfId="0" applyFill="1" applyBorder="1"/>
    <xf numFmtId="0" fontId="1" fillId="0" borderId="4" xfId="0" applyFont="1" applyBorder="1"/>
    <xf numFmtId="0" fontId="1" fillId="2" borderId="4" xfId="0" applyFont="1" applyFill="1" applyBorder="1"/>
    <xf numFmtId="0" fontId="1" fillId="3" borderId="4" xfId="0" applyFont="1" applyFill="1" applyBorder="1"/>
    <xf numFmtId="0" fontId="1" fillId="4" borderId="4" xfId="0" applyFont="1" applyFill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7" xfId="0" applyFont="1" applyFill="1" applyBorder="1"/>
    <xf numFmtId="0" fontId="1" fillId="3" borderId="7" xfId="0" applyFont="1" applyFill="1" applyBorder="1"/>
    <xf numFmtId="0" fontId="1" fillId="4" borderId="7" xfId="0" applyFont="1" applyFill="1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0" fillId="2" borderId="4" xfId="0" applyNumberFormat="1" applyFill="1" applyBorder="1"/>
    <xf numFmtId="164" fontId="0" fillId="2" borderId="7" xfId="0" applyNumberFormat="1" applyFill="1" applyBorder="1"/>
    <xf numFmtId="164" fontId="0" fillId="3" borderId="4" xfId="0" applyNumberFormat="1" applyFill="1" applyBorder="1"/>
    <xf numFmtId="164" fontId="0" fillId="3" borderId="7" xfId="0" applyNumberFormat="1" applyFill="1" applyBorder="1"/>
    <xf numFmtId="164" fontId="0" fillId="4" borderId="4" xfId="0" applyNumberFormat="1" applyFill="1" applyBorder="1"/>
    <xf numFmtId="164" fontId="0" fillId="4" borderId="7" xfId="0" applyNumberFormat="1" applyFill="1" applyBorder="1"/>
    <xf numFmtId="164" fontId="0" fillId="0" borderId="6" xfId="0" applyNumberFormat="1" applyBorder="1"/>
    <xf numFmtId="164" fontId="0" fillId="2" borderId="8" xfId="0" applyNumberFormat="1" applyFill="1" applyBorder="1"/>
    <xf numFmtId="164" fontId="0" fillId="2" borderId="10" xfId="0" applyNumberFormat="1" applyFill="1" applyBorder="1"/>
    <xf numFmtId="164" fontId="0" fillId="3" borderId="8" xfId="0" applyNumberFormat="1" applyFill="1" applyBorder="1"/>
    <xf numFmtId="164" fontId="0" fillId="3" borderId="10" xfId="0" applyNumberFormat="1" applyFill="1" applyBorder="1"/>
    <xf numFmtId="164" fontId="0" fillId="4" borderId="8" xfId="0" applyNumberFormat="1" applyFill="1" applyBorder="1"/>
    <xf numFmtId="164" fontId="0" fillId="4" borderId="10" xfId="0" applyNumberFormat="1" applyFill="1" applyBorder="1"/>
    <xf numFmtId="164" fontId="0" fillId="0" borderId="11" xfId="0" applyNumberFormat="1" applyBorder="1"/>
    <xf numFmtId="164" fontId="1" fillId="2" borderId="14" xfId="0" applyNumberFormat="1" applyFont="1" applyFill="1" applyBorder="1"/>
    <xf numFmtId="164" fontId="1" fillId="2" borderId="15" xfId="0" applyNumberFormat="1" applyFont="1" applyFill="1" applyBorder="1"/>
    <xf numFmtId="164" fontId="1" fillId="3" borderId="14" xfId="0" applyNumberFormat="1" applyFont="1" applyFill="1" applyBorder="1"/>
    <xf numFmtId="164" fontId="1" fillId="3" borderId="15" xfId="0" applyNumberFormat="1" applyFont="1" applyFill="1" applyBorder="1"/>
    <xf numFmtId="164" fontId="1" fillId="4" borderId="14" xfId="0" applyNumberFormat="1" applyFont="1" applyFill="1" applyBorder="1"/>
    <xf numFmtId="164" fontId="1" fillId="4" borderId="15" xfId="0" applyNumberFormat="1" applyFont="1" applyFill="1" applyBorder="1"/>
    <xf numFmtId="164" fontId="1" fillId="0" borderId="16" xfId="0" applyNumberFormat="1" applyFont="1" applyBorder="1"/>
    <xf numFmtId="0" fontId="0" fillId="5" borderId="4" xfId="0" applyFill="1" applyBorder="1"/>
    <xf numFmtId="0" fontId="0" fillId="0" borderId="5" xfId="0" applyBorder="1"/>
    <xf numFmtId="0" fontId="1" fillId="0" borderId="5" xfId="0" applyFont="1" applyBorder="1"/>
    <xf numFmtId="164" fontId="0" fillId="0" borderId="5" xfId="0" applyNumberFormat="1" applyBorder="1"/>
    <xf numFmtId="164" fontId="0" fillId="0" borderId="9" xfId="0" applyNumberFormat="1" applyBorder="1"/>
    <xf numFmtId="164" fontId="1" fillId="0" borderId="13" xfId="0" applyNumberFormat="1" applyFont="1" applyBorder="1"/>
    <xf numFmtId="0" fontId="1" fillId="2" borderId="6" xfId="0" applyFont="1" applyFill="1" applyBorder="1"/>
    <xf numFmtId="0" fontId="0" fillId="0" borderId="0" xfId="0" applyFill="1"/>
    <xf numFmtId="164" fontId="0" fillId="2" borderId="6" xfId="0" applyNumberFormat="1" applyFill="1" applyBorder="1"/>
    <xf numFmtId="164" fontId="0" fillId="2" borderId="11" xfId="0" applyNumberFormat="1" applyFill="1" applyBorder="1"/>
    <xf numFmtId="164" fontId="1" fillId="2" borderId="16" xfId="0" applyNumberFormat="1" applyFont="1" applyFill="1" applyBorder="1"/>
    <xf numFmtId="164" fontId="0" fillId="6" borderId="4" xfId="0" applyNumberFormat="1" applyFill="1" applyBorder="1"/>
    <xf numFmtId="164" fontId="0" fillId="6" borderId="8" xfId="0" applyNumberFormat="1" applyFill="1" applyBorder="1"/>
    <xf numFmtId="164" fontId="0" fillId="0" borderId="0" xfId="0" applyNumberFormat="1" applyFill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164" fontId="0" fillId="6" borderId="7" xfId="0" applyNumberFormat="1" applyFill="1" applyBorder="1"/>
    <xf numFmtId="164" fontId="0" fillId="6" borderId="10" xfId="0" applyNumberFormat="1" applyFill="1" applyBorder="1"/>
    <xf numFmtId="0" fontId="0" fillId="6" borderId="6" xfId="0" applyFill="1" applyBorder="1"/>
    <xf numFmtId="0" fontId="0" fillId="6" borderId="8" xfId="0" applyFill="1" applyBorder="1"/>
    <xf numFmtId="164" fontId="0" fillId="6" borderId="6" xfId="0" applyNumberFormat="1" applyFill="1" applyBorder="1"/>
    <xf numFmtId="0" fontId="1" fillId="6" borderId="4" xfId="0" applyFont="1" applyFill="1" applyBorder="1"/>
    <xf numFmtId="0" fontId="0" fillId="0" borderId="0" xfId="0" applyFill="1" applyBorder="1"/>
    <xf numFmtId="4" fontId="0" fillId="0" borderId="0" xfId="0" applyNumberFormat="1" applyFill="1" applyBorder="1"/>
    <xf numFmtId="4" fontId="0" fillId="0" borderId="0" xfId="0" applyNumberFormat="1" applyFill="1" applyBorder="1" applyAlignment="1">
      <alignment horizontal="right"/>
    </xf>
    <xf numFmtId="4" fontId="0" fillId="0" borderId="4" xfId="0" applyNumberFormat="1" applyBorder="1"/>
    <xf numFmtId="164" fontId="0" fillId="6" borderId="11" xfId="0" applyNumberFormat="1" applyFill="1" applyBorder="1"/>
    <xf numFmtId="164" fontId="1" fillId="6" borderId="20" xfId="0" applyNumberFormat="1" applyFont="1" applyFill="1" applyBorder="1"/>
    <xf numFmtId="164" fontId="1" fillId="6" borderId="22" xfId="0" applyNumberFormat="1" applyFont="1" applyFill="1" applyBorder="1"/>
    <xf numFmtId="164" fontId="1" fillId="6" borderId="30" xfId="0" applyNumberFormat="1" applyFont="1" applyFill="1" applyBorder="1"/>
    <xf numFmtId="0" fontId="1" fillId="5" borderId="22" xfId="0" applyFont="1" applyFill="1" applyBorder="1"/>
    <xf numFmtId="4" fontId="0" fillId="5" borderId="4" xfId="0" applyNumberFormat="1" applyFill="1" applyBorder="1"/>
    <xf numFmtId="4" fontId="0" fillId="5" borderId="8" xfId="0" applyNumberFormat="1" applyFill="1" applyBorder="1"/>
    <xf numFmtId="0" fontId="1" fillId="5" borderId="4" xfId="0" applyFont="1" applyFill="1" applyBorder="1"/>
    <xf numFmtId="164" fontId="1" fillId="6" borderId="16" xfId="0" applyNumberFormat="1" applyFont="1" applyFill="1" applyBorder="1"/>
    <xf numFmtId="164" fontId="1" fillId="6" borderId="14" xfId="0" applyNumberFormat="1" applyFont="1" applyFill="1" applyBorder="1"/>
    <xf numFmtId="164" fontId="1" fillId="6" borderId="15" xfId="0" applyNumberFormat="1" applyFont="1" applyFill="1" applyBorder="1"/>
    <xf numFmtId="4" fontId="1" fillId="5" borderId="12" xfId="0" applyNumberFormat="1" applyFont="1" applyFill="1" applyBorder="1" applyAlignment="1">
      <alignment horizontal="right"/>
    </xf>
    <xf numFmtId="4" fontId="1" fillId="5" borderId="14" xfId="0" applyNumberFormat="1" applyFont="1" applyFill="1" applyBorder="1" applyAlignment="1">
      <alignment horizontal="right"/>
    </xf>
    <xf numFmtId="4" fontId="1" fillId="5" borderId="15" xfId="0" applyNumberFormat="1" applyFont="1" applyFill="1" applyBorder="1" applyAlignment="1">
      <alignment horizontal="right"/>
    </xf>
    <xf numFmtId="0" fontId="1" fillId="6" borderId="24" xfId="0" applyFont="1" applyFill="1" applyBorder="1"/>
    <xf numFmtId="0" fontId="1" fillId="6" borderId="17" xfId="0" applyFont="1" applyFill="1" applyBorder="1"/>
    <xf numFmtId="164" fontId="1" fillId="0" borderId="19" xfId="0" applyNumberFormat="1" applyFont="1" applyBorder="1"/>
    <xf numFmtId="4" fontId="0" fillId="0" borderId="8" xfId="0" applyNumberFormat="1" applyBorder="1"/>
    <xf numFmtId="4" fontId="1" fillId="0" borderId="31" xfId="0" applyNumberFormat="1" applyFont="1" applyBorder="1"/>
    <xf numFmtId="4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Fill="1" applyAlignment="1">
      <alignment horizontal="center"/>
    </xf>
    <xf numFmtId="0" fontId="0" fillId="4" borderId="4" xfId="0" applyFill="1" applyBorder="1" applyAlignment="1">
      <alignment horizontal="center"/>
    </xf>
    <xf numFmtId="4" fontId="2" fillId="4" borderId="4" xfId="0" applyNumberFormat="1" applyFont="1" applyFill="1" applyBorder="1" applyAlignment="1">
      <alignment horizontal="center"/>
    </xf>
    <xf numFmtId="4" fontId="0" fillId="4" borderId="4" xfId="0" applyNumberFormat="1" applyFill="1" applyBorder="1"/>
    <xf numFmtId="0" fontId="1" fillId="5" borderId="20" xfId="0" applyFont="1" applyFill="1" applyBorder="1"/>
    <xf numFmtId="4" fontId="0" fillId="5" borderId="6" xfId="0" applyNumberFormat="1" applyFill="1" applyBorder="1"/>
    <xf numFmtId="0" fontId="0" fillId="5" borderId="6" xfId="0" applyFill="1" applyBorder="1"/>
    <xf numFmtId="4" fontId="0" fillId="5" borderId="11" xfId="0" applyNumberFormat="1" applyFill="1" applyBorder="1"/>
    <xf numFmtId="4" fontId="1" fillId="5" borderId="16" xfId="0" applyNumberFormat="1" applyFont="1" applyFill="1" applyBorder="1" applyAlignment="1">
      <alignment horizontal="right"/>
    </xf>
    <xf numFmtId="0" fontId="1" fillId="0" borderId="4" xfId="0" applyFont="1" applyFill="1" applyBorder="1"/>
    <xf numFmtId="4" fontId="0" fillId="0" borderId="4" xfId="0" applyNumberFormat="1" applyFill="1" applyBorder="1"/>
    <xf numFmtId="4" fontId="0" fillId="4" borderId="8" xfId="0" applyNumberFormat="1" applyFill="1" applyBorder="1"/>
    <xf numFmtId="4" fontId="0" fillId="0" borderId="8" xfId="0" applyNumberFormat="1" applyFill="1" applyBorder="1"/>
    <xf numFmtId="4" fontId="1" fillId="4" borderId="12" xfId="0" applyNumberFormat="1" applyFont="1" applyFill="1" applyBorder="1" applyAlignment="1">
      <alignment horizontal="right"/>
    </xf>
    <xf numFmtId="4" fontId="1" fillId="4" borderId="14" xfId="0" applyNumberFormat="1" applyFont="1" applyFill="1" applyBorder="1" applyAlignment="1">
      <alignment horizontal="right"/>
    </xf>
    <xf numFmtId="4" fontId="1" fillId="0" borderId="15" xfId="0" applyNumberFormat="1" applyFont="1" applyFill="1" applyBorder="1"/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49" fontId="0" fillId="0" borderId="23" xfId="0" applyNumberFormat="1" applyFill="1" applyBorder="1" applyAlignment="1">
      <alignment horizontal="left"/>
    </xf>
    <xf numFmtId="4" fontId="2" fillId="5" borderId="4" xfId="0" applyNumberFormat="1" applyFont="1" applyFill="1" applyBorder="1" applyAlignment="1">
      <alignment horizontal="center"/>
    </xf>
    <xf numFmtId="4" fontId="2" fillId="3" borderId="4" xfId="0" applyNumberFormat="1" applyFont="1" applyFill="1" applyBorder="1" applyAlignment="1">
      <alignment horizontal="center"/>
    </xf>
    <xf numFmtId="4" fontId="2" fillId="6" borderId="4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164" fontId="1" fillId="6" borderId="17" xfId="0" applyNumberFormat="1" applyFont="1" applyFill="1" applyBorder="1"/>
    <xf numFmtId="4" fontId="2" fillId="3" borderId="6" xfId="0" applyNumberFormat="1" applyFont="1" applyFill="1" applyBorder="1" applyAlignment="1">
      <alignment horizontal="center"/>
    </xf>
    <xf numFmtId="164" fontId="0" fillId="3" borderId="6" xfId="0" applyNumberFormat="1" applyFill="1" applyBorder="1"/>
    <xf numFmtId="164" fontId="0" fillId="3" borderId="11" xfId="0" applyNumberFormat="1" applyFill="1" applyBorder="1"/>
    <xf numFmtId="164" fontId="1" fillId="3" borderId="16" xfId="0" applyNumberFormat="1" applyFont="1" applyFill="1" applyBorder="1"/>
    <xf numFmtId="164" fontId="1" fillId="2" borderId="17" xfId="0" applyNumberFormat="1" applyFont="1" applyFill="1" applyBorder="1"/>
    <xf numFmtId="164" fontId="1" fillId="3" borderId="17" xfId="0" applyNumberFormat="1" applyFont="1" applyFill="1" applyBorder="1"/>
    <xf numFmtId="0" fontId="0" fillId="6" borderId="4" xfId="0" applyFill="1" applyBorder="1"/>
    <xf numFmtId="4" fontId="1" fillId="4" borderId="33" xfId="0" applyNumberFormat="1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4" fontId="1" fillId="5" borderId="22" xfId="0" applyNumberFormat="1" applyFont="1" applyFill="1" applyBorder="1" applyAlignment="1">
      <alignment horizontal="right"/>
    </xf>
    <xf numFmtId="4" fontId="1" fillId="5" borderId="30" xfId="0" applyNumberFormat="1" applyFont="1" applyFill="1" applyBorder="1" applyAlignment="1">
      <alignment horizontal="right"/>
    </xf>
    <xf numFmtId="4" fontId="0" fillId="4" borderId="32" xfId="0" applyNumberFormat="1" applyFill="1" applyBorder="1"/>
    <xf numFmtId="4" fontId="0" fillId="5" borderId="32" xfId="0" applyNumberFormat="1" applyFill="1" applyBorder="1"/>
    <xf numFmtId="4" fontId="2" fillId="5" borderId="6" xfId="0" applyNumberFormat="1" applyFont="1" applyFill="1" applyBorder="1" applyAlignment="1">
      <alignment horizontal="center"/>
    </xf>
    <xf numFmtId="4" fontId="1" fillId="4" borderId="16" xfId="0" applyNumberFormat="1" applyFont="1" applyFill="1" applyBorder="1" applyAlignment="1">
      <alignment horizontal="right"/>
    </xf>
    <xf numFmtId="4" fontId="0" fillId="4" borderId="5" xfId="0" applyNumberFormat="1" applyFill="1" applyBorder="1"/>
    <xf numFmtId="4" fontId="0" fillId="4" borderId="9" xfId="0" applyNumberFormat="1" applyFill="1" applyBorder="1"/>
    <xf numFmtId="4" fontId="1" fillId="4" borderId="13" xfId="0" applyNumberFormat="1" applyFont="1" applyFill="1" applyBorder="1" applyAlignment="1">
      <alignment horizontal="right"/>
    </xf>
    <xf numFmtId="4" fontId="1" fillId="4" borderId="15" xfId="0" applyNumberFormat="1" applyFont="1" applyFill="1" applyBorder="1" applyAlignment="1">
      <alignment horizontal="right"/>
    </xf>
    <xf numFmtId="0" fontId="1" fillId="4" borderId="9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0" fillId="6" borderId="21" xfId="0" applyNumberFormat="1" applyFill="1" applyBorder="1" applyAlignment="1">
      <alignment horizontal="center"/>
    </xf>
    <xf numFmtId="164" fontId="0" fillId="6" borderId="28" xfId="0" applyNumberFormat="1" applyFill="1" applyBorder="1" applyAlignment="1">
      <alignment horizontal="center"/>
    </xf>
    <xf numFmtId="164" fontId="0" fillId="6" borderId="20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6" borderId="29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1" fontId="1" fillId="6" borderId="25" xfId="0" applyNumberFormat="1" applyFont="1" applyFill="1" applyBorder="1" applyAlignment="1">
      <alignment horizontal="center"/>
    </xf>
    <xf numFmtId="1" fontId="1" fillId="6" borderId="26" xfId="0" applyNumberFormat="1" applyFont="1" applyFill="1" applyBorder="1" applyAlignment="1">
      <alignment horizontal="center"/>
    </xf>
    <xf numFmtId="1" fontId="1" fillId="6" borderId="24" xfId="0" applyNumberFormat="1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/>
    </xf>
    <xf numFmtId="1" fontId="1" fillId="5" borderId="4" xfId="0" applyNumberFormat="1" applyFont="1" applyFill="1" applyBorder="1" applyAlignment="1">
      <alignment horizontal="center"/>
    </xf>
    <xf numFmtId="1" fontId="1" fillId="4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9"/>
  <sheetViews>
    <sheetView tabSelected="1" topLeftCell="B1" zoomScaleNormal="100" workbookViewId="0">
      <pane ySplit="3" topLeftCell="A4" activePane="bottomLeft" state="frozen"/>
      <selection activeCell="B1" sqref="B1"/>
      <selection pane="bottomLeft" activeCell="D3" sqref="D3:F3"/>
    </sheetView>
  </sheetViews>
  <sheetFormatPr baseColWidth="10" defaultRowHeight="14.5" x14ac:dyDescent="0.35"/>
  <cols>
    <col min="1" max="1" width="0" hidden="1" customWidth="1"/>
    <col min="2" max="2" width="40.08984375" customWidth="1"/>
    <col min="3" max="3" width="18.54296875" style="2" bestFit="1" customWidth="1"/>
    <col min="4" max="4" width="11" style="2" bestFit="1" customWidth="1"/>
    <col min="5" max="5" width="10.90625" style="2" bestFit="1" customWidth="1"/>
    <col min="6" max="6" width="11.36328125" style="2" bestFit="1" customWidth="1"/>
    <col min="7" max="7" width="13.36328125" style="94" bestFit="1" customWidth="1"/>
    <col min="8" max="10" width="11.453125" style="53"/>
    <col min="11" max="13" width="11.453125" style="59"/>
    <col min="23" max="25" width="13.453125" bestFit="1" customWidth="1"/>
    <col min="26" max="26" width="18.08984375" bestFit="1" customWidth="1"/>
  </cols>
  <sheetData>
    <row r="1" spans="1:26" s="1" customFormat="1" x14ac:dyDescent="0.35">
      <c r="C1" s="3"/>
      <c r="D1" s="137">
        <v>2020</v>
      </c>
      <c r="E1" s="138"/>
      <c r="F1" s="139"/>
      <c r="G1" s="143" t="s">
        <v>76</v>
      </c>
      <c r="H1" s="144">
        <v>2019</v>
      </c>
      <c r="I1" s="144"/>
      <c r="J1" s="145"/>
      <c r="K1" s="163">
        <v>2018</v>
      </c>
      <c r="L1" s="164"/>
      <c r="M1" s="165"/>
      <c r="N1" s="160">
        <v>2017</v>
      </c>
      <c r="O1" s="161"/>
      <c r="P1" s="162"/>
      <c r="Q1" s="157"/>
      <c r="R1" s="157"/>
      <c r="S1" s="158"/>
      <c r="T1" s="159"/>
      <c r="U1" s="159"/>
      <c r="V1" s="159"/>
      <c r="W1" s="148" t="s">
        <v>71</v>
      </c>
      <c r="X1" s="149"/>
      <c r="Y1" s="149"/>
      <c r="Z1" s="150"/>
    </row>
    <row r="2" spans="1:26" x14ac:dyDescent="0.35">
      <c r="D2" s="140"/>
      <c r="E2" s="141"/>
      <c r="F2" s="142"/>
      <c r="G2" s="143"/>
      <c r="H2" s="146"/>
      <c r="I2" s="146"/>
      <c r="J2" s="147"/>
      <c r="K2" s="154"/>
      <c r="L2" s="155"/>
      <c r="M2" s="156"/>
      <c r="N2" s="8"/>
      <c r="O2" s="8"/>
      <c r="P2" s="9"/>
      <c r="Q2" s="6"/>
      <c r="R2" s="6"/>
      <c r="S2" s="7"/>
      <c r="T2" s="5"/>
      <c r="U2" s="5"/>
      <c r="V2" s="5"/>
      <c r="W2" s="151"/>
      <c r="X2" s="152"/>
      <c r="Y2" s="152"/>
      <c r="Z2" s="153"/>
    </row>
    <row r="3" spans="1:26" s="1" customFormat="1" x14ac:dyDescent="0.35">
      <c r="A3" s="1" t="s">
        <v>0</v>
      </c>
      <c r="B3" s="10" t="s">
        <v>3</v>
      </c>
      <c r="C3" s="16" t="s">
        <v>63</v>
      </c>
      <c r="D3" s="96" t="s">
        <v>1</v>
      </c>
      <c r="E3" s="13" t="s">
        <v>4</v>
      </c>
      <c r="F3" s="13" t="s">
        <v>5</v>
      </c>
      <c r="G3" s="103" t="s">
        <v>78</v>
      </c>
      <c r="H3" s="98" t="s">
        <v>1</v>
      </c>
      <c r="I3" s="77" t="s">
        <v>4</v>
      </c>
      <c r="J3" s="77" t="s">
        <v>5</v>
      </c>
      <c r="K3" s="74" t="s">
        <v>1</v>
      </c>
      <c r="L3" s="75" t="s">
        <v>4</v>
      </c>
      <c r="M3" s="76" t="s">
        <v>5</v>
      </c>
      <c r="N3" s="52" t="s">
        <v>1</v>
      </c>
      <c r="O3" s="11" t="s">
        <v>4</v>
      </c>
      <c r="P3" s="18" t="s">
        <v>5</v>
      </c>
      <c r="Q3" s="12" t="s">
        <v>1</v>
      </c>
      <c r="R3" s="12" t="s">
        <v>4</v>
      </c>
      <c r="S3" s="19" t="s">
        <v>5</v>
      </c>
      <c r="T3" s="13" t="s">
        <v>1</v>
      </c>
      <c r="U3" s="13" t="s">
        <v>4</v>
      </c>
      <c r="V3" s="20" t="s">
        <v>5</v>
      </c>
      <c r="W3" s="60" t="s">
        <v>64</v>
      </c>
      <c r="X3" s="61" t="s">
        <v>65</v>
      </c>
      <c r="Y3" s="62" t="s">
        <v>69</v>
      </c>
      <c r="Z3" s="62" t="s">
        <v>70</v>
      </c>
    </row>
    <row r="4" spans="1:26" x14ac:dyDescent="0.35">
      <c r="A4">
        <v>39</v>
      </c>
      <c r="B4" s="14" t="s">
        <v>27</v>
      </c>
      <c r="C4" s="17" t="s">
        <v>58</v>
      </c>
      <c r="D4" s="97">
        <v>7.78</v>
      </c>
      <c r="E4" s="97">
        <v>2.46</v>
      </c>
      <c r="F4" s="97">
        <v>5.32</v>
      </c>
      <c r="G4" s="104">
        <f>D4-H4</f>
        <v>-0.65999999999999925</v>
      </c>
      <c r="H4" s="99">
        <v>8.44</v>
      </c>
      <c r="I4" s="78">
        <v>2.38</v>
      </c>
      <c r="J4" s="78">
        <v>6.06</v>
      </c>
      <c r="K4" s="67">
        <v>8.9700000000000006</v>
      </c>
      <c r="L4" s="57">
        <v>2.36</v>
      </c>
      <c r="M4" s="63">
        <v>6.61</v>
      </c>
      <c r="N4" s="54">
        <v>9.2799999999999994</v>
      </c>
      <c r="O4" s="25">
        <v>2.42</v>
      </c>
      <c r="P4" s="26">
        <v>6.87</v>
      </c>
      <c r="Q4" s="27">
        <v>7.61</v>
      </c>
      <c r="R4" s="27">
        <v>2.5299999999999998</v>
      </c>
      <c r="S4" s="28">
        <v>5.08</v>
      </c>
      <c r="T4" s="29">
        <v>8.17</v>
      </c>
      <c r="U4" s="29">
        <v>2.59</v>
      </c>
      <c r="V4" s="30">
        <v>5.58</v>
      </c>
      <c r="W4" s="31">
        <f t="shared" ref="W4:W26" si="0">N4-T4</f>
        <v>1.1099999999999994</v>
      </c>
      <c r="X4" s="49">
        <f t="shared" ref="X4:X26" si="1">N4-Q4</f>
        <v>1.669999999999999</v>
      </c>
      <c r="Y4" s="49">
        <f t="shared" ref="Y4:Y26" si="2">K4-N4</f>
        <v>-0.30999999999999872</v>
      </c>
      <c r="Z4" s="72">
        <f>H4-K4</f>
        <v>-0.53000000000000114</v>
      </c>
    </row>
    <row r="5" spans="1:26" x14ac:dyDescent="0.35">
      <c r="A5">
        <v>15</v>
      </c>
      <c r="B5" s="14" t="s">
        <v>13</v>
      </c>
      <c r="C5" s="17" t="s">
        <v>58</v>
      </c>
      <c r="D5" s="97">
        <v>4.1399999999999997</v>
      </c>
      <c r="E5" s="97">
        <v>1.06</v>
      </c>
      <c r="F5" s="97">
        <v>3.08</v>
      </c>
      <c r="G5" s="104">
        <f t="shared" ref="G5:G58" si="3">D5-H5</f>
        <v>-6.160000000000001</v>
      </c>
      <c r="H5" s="99">
        <v>10.3</v>
      </c>
      <c r="I5" s="78">
        <v>2.33</v>
      </c>
      <c r="J5" s="78">
        <v>7.98</v>
      </c>
      <c r="K5" s="67">
        <v>6.46</v>
      </c>
      <c r="L5" s="57">
        <v>2.63</v>
      </c>
      <c r="M5" s="63">
        <v>3.83</v>
      </c>
      <c r="N5" s="54">
        <v>2.73</v>
      </c>
      <c r="O5" s="25">
        <v>2.52</v>
      </c>
      <c r="P5" s="26">
        <v>0.21</v>
      </c>
      <c r="Q5" s="27">
        <v>8.8699999999999992</v>
      </c>
      <c r="R5" s="27">
        <v>3</v>
      </c>
      <c r="S5" s="28">
        <v>5.88</v>
      </c>
      <c r="T5" s="29">
        <v>19.95</v>
      </c>
      <c r="U5" s="29">
        <v>3.63</v>
      </c>
      <c r="V5" s="30">
        <v>16.329999999999998</v>
      </c>
      <c r="W5" s="31">
        <f t="shared" si="0"/>
        <v>-17.22</v>
      </c>
      <c r="X5" s="49">
        <f t="shared" si="1"/>
        <v>-6.1399999999999988</v>
      </c>
      <c r="Y5" s="49">
        <f t="shared" si="2"/>
        <v>3.73</v>
      </c>
      <c r="Z5" s="72">
        <f>H5-K5</f>
        <v>3.8400000000000007</v>
      </c>
    </row>
    <row r="6" spans="1:26" x14ac:dyDescent="0.35">
      <c r="A6" t="s">
        <v>7</v>
      </c>
      <c r="B6" s="14" t="s">
        <v>54</v>
      </c>
      <c r="C6" s="17" t="s">
        <v>60</v>
      </c>
      <c r="D6" s="97">
        <v>4.55</v>
      </c>
      <c r="E6" s="97">
        <v>1.72</v>
      </c>
      <c r="F6" s="97">
        <v>2.83</v>
      </c>
      <c r="G6" s="104">
        <f t="shared" si="3"/>
        <v>-0.6800000000000006</v>
      </c>
      <c r="H6" s="99">
        <v>5.23</v>
      </c>
      <c r="I6" s="78">
        <v>2.81</v>
      </c>
      <c r="J6" s="78">
        <v>2.42</v>
      </c>
      <c r="K6" s="67">
        <v>7.58</v>
      </c>
      <c r="L6" s="57">
        <v>2.66</v>
      </c>
      <c r="M6" s="63">
        <v>4.92</v>
      </c>
      <c r="N6" s="54">
        <v>6.34</v>
      </c>
      <c r="O6" s="25">
        <v>2.4900000000000002</v>
      </c>
      <c r="P6" s="26">
        <v>3.85</v>
      </c>
      <c r="Q6" s="27">
        <v>7.03</v>
      </c>
      <c r="R6" s="27">
        <v>2.93</v>
      </c>
      <c r="S6" s="28">
        <v>4.0999999999999996</v>
      </c>
      <c r="T6" s="29">
        <v>5.31</v>
      </c>
      <c r="U6" s="29">
        <v>3.24</v>
      </c>
      <c r="V6" s="30">
        <v>2.0699999999999998</v>
      </c>
      <c r="W6" s="31">
        <f t="shared" si="0"/>
        <v>1.0300000000000002</v>
      </c>
      <c r="X6" s="49">
        <f t="shared" si="1"/>
        <v>-0.69000000000000039</v>
      </c>
      <c r="Y6" s="49">
        <f t="shared" si="2"/>
        <v>1.2400000000000002</v>
      </c>
      <c r="Z6" s="72">
        <f t="shared" ref="Z6:Z58" si="4">H6-K6</f>
        <v>-2.3499999999999996</v>
      </c>
    </row>
    <row r="7" spans="1:26" x14ac:dyDescent="0.35">
      <c r="A7">
        <v>17</v>
      </c>
      <c r="B7" s="14" t="s">
        <v>15</v>
      </c>
      <c r="C7" s="17" t="s">
        <v>58</v>
      </c>
      <c r="D7" s="97">
        <v>7.13</v>
      </c>
      <c r="E7" s="97">
        <v>2.0299999999999998</v>
      </c>
      <c r="F7" s="97">
        <v>5.0999999999999996</v>
      </c>
      <c r="G7" s="104">
        <f t="shared" si="3"/>
        <v>0.97999999999999954</v>
      </c>
      <c r="H7" s="99">
        <v>6.15</v>
      </c>
      <c r="I7" s="78">
        <v>1.96</v>
      </c>
      <c r="J7" s="78">
        <v>4.1900000000000004</v>
      </c>
      <c r="K7" s="67">
        <v>6.07</v>
      </c>
      <c r="L7" s="57">
        <v>1.99</v>
      </c>
      <c r="M7" s="63">
        <v>4.07</v>
      </c>
      <c r="N7" s="54">
        <v>5.13</v>
      </c>
      <c r="O7" s="25">
        <v>1.94</v>
      </c>
      <c r="P7" s="26">
        <v>3.2</v>
      </c>
      <c r="Q7" s="27">
        <v>5.0199999999999996</v>
      </c>
      <c r="R7" s="27">
        <v>1.99</v>
      </c>
      <c r="S7" s="28">
        <v>3.03</v>
      </c>
      <c r="T7" s="29">
        <v>5.12</v>
      </c>
      <c r="U7" s="29">
        <v>2.2999999999999998</v>
      </c>
      <c r="V7" s="30">
        <v>2.82</v>
      </c>
      <c r="W7" s="31">
        <f t="shared" si="0"/>
        <v>9.9999999999997868E-3</v>
      </c>
      <c r="X7" s="49">
        <f t="shared" si="1"/>
        <v>0.11000000000000032</v>
      </c>
      <c r="Y7" s="49">
        <f t="shared" si="2"/>
        <v>0.94000000000000039</v>
      </c>
      <c r="Z7" s="72">
        <f t="shared" si="4"/>
        <v>8.0000000000000071E-2</v>
      </c>
    </row>
    <row r="8" spans="1:26" x14ac:dyDescent="0.35">
      <c r="A8">
        <v>18</v>
      </c>
      <c r="B8" s="14" t="s">
        <v>16</v>
      </c>
      <c r="C8" s="17" t="s">
        <v>58</v>
      </c>
      <c r="D8" s="97">
        <v>4.74</v>
      </c>
      <c r="E8" s="97">
        <v>2.04</v>
      </c>
      <c r="F8" s="97">
        <v>2.7</v>
      </c>
      <c r="G8" s="104">
        <f t="shared" si="3"/>
        <v>-2.87</v>
      </c>
      <c r="H8" s="99">
        <v>7.61</v>
      </c>
      <c r="I8" s="78">
        <v>2.72</v>
      </c>
      <c r="J8" s="78">
        <v>4.8899999999999997</v>
      </c>
      <c r="K8" s="67">
        <v>10.08</v>
      </c>
      <c r="L8" s="57">
        <v>2.17</v>
      </c>
      <c r="M8" s="63">
        <v>7.91</v>
      </c>
      <c r="N8" s="54">
        <v>5.61</v>
      </c>
      <c r="O8" s="25">
        <v>2.2999999999999998</v>
      </c>
      <c r="P8" s="26">
        <v>3.31</v>
      </c>
      <c r="Q8" s="27">
        <v>8.27</v>
      </c>
      <c r="R8" s="27">
        <v>2.3199999999999998</v>
      </c>
      <c r="S8" s="28">
        <v>5.95</v>
      </c>
      <c r="T8" s="29">
        <v>4.25</v>
      </c>
      <c r="U8" s="29">
        <v>3.46</v>
      </c>
      <c r="V8" s="30">
        <v>0.79</v>
      </c>
      <c r="W8" s="31">
        <f t="shared" si="0"/>
        <v>1.3600000000000003</v>
      </c>
      <c r="X8" s="49">
        <f t="shared" si="1"/>
        <v>-2.6599999999999993</v>
      </c>
      <c r="Y8" s="49">
        <f t="shared" si="2"/>
        <v>4.47</v>
      </c>
      <c r="Z8" s="72">
        <f t="shared" si="4"/>
        <v>-2.4699999999999998</v>
      </c>
    </row>
    <row r="9" spans="1:26" x14ac:dyDescent="0.35">
      <c r="A9">
        <v>65</v>
      </c>
      <c r="B9" s="14" t="s">
        <v>41</v>
      </c>
      <c r="C9" s="17" t="s">
        <v>59</v>
      </c>
      <c r="D9" s="97">
        <v>10.67</v>
      </c>
      <c r="E9" s="97">
        <v>3.21</v>
      </c>
      <c r="F9" s="97">
        <v>7.45</v>
      </c>
      <c r="G9" s="104">
        <f t="shared" si="3"/>
        <v>1.2099999999999991</v>
      </c>
      <c r="H9" s="99">
        <v>9.4600000000000009</v>
      </c>
      <c r="I9" s="78">
        <v>3.13</v>
      </c>
      <c r="J9" s="78">
        <v>6.33</v>
      </c>
      <c r="K9" s="67">
        <v>10.24</v>
      </c>
      <c r="L9" s="57">
        <v>3.23</v>
      </c>
      <c r="M9" s="63">
        <v>7.01</v>
      </c>
      <c r="N9" s="54">
        <v>9.59</v>
      </c>
      <c r="O9" s="25">
        <v>3.19</v>
      </c>
      <c r="P9" s="26">
        <v>6.4</v>
      </c>
      <c r="Q9" s="27">
        <v>9.9499999999999993</v>
      </c>
      <c r="R9" s="27">
        <v>3.16</v>
      </c>
      <c r="S9" s="28">
        <v>6.79</v>
      </c>
      <c r="T9" s="29">
        <v>11.51</v>
      </c>
      <c r="U9" s="29">
        <v>3.38</v>
      </c>
      <c r="V9" s="30">
        <v>8.1300000000000008</v>
      </c>
      <c r="W9" s="31">
        <f t="shared" si="0"/>
        <v>-1.92</v>
      </c>
      <c r="X9" s="49">
        <f t="shared" si="1"/>
        <v>-0.35999999999999943</v>
      </c>
      <c r="Y9" s="49">
        <f t="shared" si="2"/>
        <v>0.65000000000000036</v>
      </c>
      <c r="Z9" s="72">
        <f t="shared" si="4"/>
        <v>-0.77999999999999936</v>
      </c>
    </row>
    <row r="10" spans="1:26" x14ac:dyDescent="0.35">
      <c r="A10">
        <v>70</v>
      </c>
      <c r="B10" s="14" t="s">
        <v>44</v>
      </c>
      <c r="C10" s="17" t="s">
        <v>59</v>
      </c>
      <c r="D10" s="97">
        <v>10.49</v>
      </c>
      <c r="E10" s="97">
        <v>3.73</v>
      </c>
      <c r="F10" s="97">
        <v>6.76</v>
      </c>
      <c r="G10" s="104">
        <f t="shared" si="3"/>
        <v>0.75</v>
      </c>
      <c r="H10" s="99">
        <v>9.74</v>
      </c>
      <c r="I10" s="78">
        <v>3.35</v>
      </c>
      <c r="J10" s="78">
        <v>6.39</v>
      </c>
      <c r="K10" s="67">
        <v>9.61</v>
      </c>
      <c r="L10" s="57">
        <v>3.11</v>
      </c>
      <c r="M10" s="63">
        <v>6.5</v>
      </c>
      <c r="N10" s="54">
        <v>9.68</v>
      </c>
      <c r="O10" s="25">
        <v>3.36</v>
      </c>
      <c r="P10" s="26">
        <v>6.32</v>
      </c>
      <c r="Q10" s="27">
        <v>9.9499999999999993</v>
      </c>
      <c r="R10" s="27">
        <v>3.37</v>
      </c>
      <c r="S10" s="28">
        <v>6.58</v>
      </c>
      <c r="T10" s="29">
        <v>11.18</v>
      </c>
      <c r="U10" s="29">
        <v>3.88</v>
      </c>
      <c r="V10" s="30">
        <v>7.29</v>
      </c>
      <c r="W10" s="31">
        <f t="shared" si="0"/>
        <v>-1.5</v>
      </c>
      <c r="X10" s="49">
        <f t="shared" si="1"/>
        <v>-0.26999999999999957</v>
      </c>
      <c r="Y10" s="49">
        <f t="shared" si="2"/>
        <v>-7.0000000000000284E-2</v>
      </c>
      <c r="Z10" s="72">
        <f t="shared" si="4"/>
        <v>0.13000000000000078</v>
      </c>
    </row>
    <row r="11" spans="1:26" x14ac:dyDescent="0.35">
      <c r="A11">
        <v>52</v>
      </c>
      <c r="B11" s="14" t="s">
        <v>33</v>
      </c>
      <c r="C11" s="17" t="s">
        <v>59</v>
      </c>
      <c r="D11" s="97">
        <v>9.82</v>
      </c>
      <c r="E11" s="97">
        <v>3.26</v>
      </c>
      <c r="F11" s="97">
        <v>6.55</v>
      </c>
      <c r="G11" s="104">
        <f t="shared" si="3"/>
        <v>1.0300000000000011</v>
      </c>
      <c r="H11" s="99">
        <v>8.7899999999999991</v>
      </c>
      <c r="I11" s="78">
        <v>2.92</v>
      </c>
      <c r="J11" s="78">
        <v>5.87</v>
      </c>
      <c r="K11" s="67">
        <v>8.6</v>
      </c>
      <c r="L11" s="57">
        <v>3.14</v>
      </c>
      <c r="M11" s="63">
        <v>5.47</v>
      </c>
      <c r="N11" s="54">
        <v>9.35</v>
      </c>
      <c r="O11" s="25">
        <v>3.35</v>
      </c>
      <c r="P11" s="26">
        <v>5.99</v>
      </c>
      <c r="Q11" s="27">
        <v>9.86</v>
      </c>
      <c r="R11" s="27">
        <v>3.53</v>
      </c>
      <c r="S11" s="28">
        <v>6.32</v>
      </c>
      <c r="T11" s="29">
        <v>10.37</v>
      </c>
      <c r="U11" s="29">
        <v>3.38</v>
      </c>
      <c r="V11" s="30">
        <v>6.99</v>
      </c>
      <c r="W11" s="31">
        <f t="shared" si="0"/>
        <v>-1.0199999999999996</v>
      </c>
      <c r="X11" s="49">
        <f t="shared" si="1"/>
        <v>-0.50999999999999979</v>
      </c>
      <c r="Y11" s="49">
        <f t="shared" si="2"/>
        <v>-0.75</v>
      </c>
      <c r="Z11" s="72">
        <f t="shared" si="4"/>
        <v>0.1899999999999995</v>
      </c>
    </row>
    <row r="12" spans="1:26" x14ac:dyDescent="0.35">
      <c r="A12">
        <v>11</v>
      </c>
      <c r="B12" s="14" t="s">
        <v>11</v>
      </c>
      <c r="C12" s="17" t="s">
        <v>59</v>
      </c>
      <c r="D12" s="97">
        <v>10.84</v>
      </c>
      <c r="E12" s="97">
        <v>3.41</v>
      </c>
      <c r="F12" s="97">
        <v>7.43</v>
      </c>
      <c r="G12" s="104">
        <f t="shared" si="3"/>
        <v>0.27999999999999936</v>
      </c>
      <c r="H12" s="99">
        <v>10.56</v>
      </c>
      <c r="I12" s="78">
        <v>3.38</v>
      </c>
      <c r="J12" s="78">
        <v>7.18</v>
      </c>
      <c r="K12" s="67">
        <v>10.11</v>
      </c>
      <c r="L12" s="57">
        <v>3.27</v>
      </c>
      <c r="M12" s="63">
        <v>6.84</v>
      </c>
      <c r="N12" s="54">
        <v>10.57</v>
      </c>
      <c r="O12" s="25">
        <v>3.38</v>
      </c>
      <c r="P12" s="26">
        <v>7.19</v>
      </c>
      <c r="Q12" s="27">
        <v>11.02</v>
      </c>
      <c r="R12" s="27">
        <v>3.63</v>
      </c>
      <c r="S12" s="28">
        <v>7.39</v>
      </c>
      <c r="T12" s="29">
        <v>10.59</v>
      </c>
      <c r="U12" s="29">
        <v>3.77</v>
      </c>
      <c r="V12" s="30">
        <v>6.83</v>
      </c>
      <c r="W12" s="31">
        <f t="shared" si="0"/>
        <v>-1.9999999999999574E-2</v>
      </c>
      <c r="X12" s="49">
        <f t="shared" si="1"/>
        <v>-0.44999999999999929</v>
      </c>
      <c r="Y12" s="49">
        <f t="shared" si="2"/>
        <v>-0.46000000000000085</v>
      </c>
      <c r="Z12" s="72">
        <f t="shared" si="4"/>
        <v>0.45000000000000107</v>
      </c>
    </row>
    <row r="13" spans="1:26" x14ac:dyDescent="0.35">
      <c r="A13">
        <v>69</v>
      </c>
      <c r="B13" s="14" t="s">
        <v>43</v>
      </c>
      <c r="C13" s="17" t="s">
        <v>59</v>
      </c>
      <c r="D13" s="97">
        <v>11.3</v>
      </c>
      <c r="E13" s="97">
        <v>3.63</v>
      </c>
      <c r="F13" s="97">
        <v>7.67</v>
      </c>
      <c r="G13" s="104">
        <f t="shared" si="3"/>
        <v>1.3500000000000014</v>
      </c>
      <c r="H13" s="99">
        <v>9.9499999999999993</v>
      </c>
      <c r="I13" s="78">
        <v>3.34</v>
      </c>
      <c r="J13" s="78">
        <v>6.61</v>
      </c>
      <c r="K13" s="67">
        <v>10</v>
      </c>
      <c r="L13" s="57">
        <v>3.47</v>
      </c>
      <c r="M13" s="63">
        <v>6.52</v>
      </c>
      <c r="N13" s="54">
        <v>9.74</v>
      </c>
      <c r="O13" s="25">
        <v>3.57</v>
      </c>
      <c r="P13" s="26">
        <v>6.16</v>
      </c>
      <c r="Q13" s="27">
        <v>10.36</v>
      </c>
      <c r="R13" s="27">
        <v>3.4</v>
      </c>
      <c r="S13" s="28">
        <v>6.96</v>
      </c>
      <c r="T13" s="29">
        <v>9.52</v>
      </c>
      <c r="U13" s="29">
        <v>3.37</v>
      </c>
      <c r="V13" s="30">
        <v>6.15</v>
      </c>
      <c r="W13" s="31">
        <f t="shared" si="0"/>
        <v>0.22000000000000064</v>
      </c>
      <c r="X13" s="49">
        <f t="shared" si="1"/>
        <v>-0.61999999999999922</v>
      </c>
      <c r="Y13" s="49">
        <f t="shared" si="2"/>
        <v>0.25999999999999979</v>
      </c>
      <c r="Z13" s="72">
        <f t="shared" si="4"/>
        <v>-5.0000000000000711E-2</v>
      </c>
    </row>
    <row r="14" spans="1:26" x14ac:dyDescent="0.35">
      <c r="A14">
        <v>55</v>
      </c>
      <c r="B14" s="14" t="s">
        <v>36</v>
      </c>
      <c r="C14" s="17" t="s">
        <v>59</v>
      </c>
      <c r="D14" s="97">
        <v>11.19</v>
      </c>
      <c r="E14" s="97">
        <v>3.63</v>
      </c>
      <c r="F14" s="97">
        <v>7.56</v>
      </c>
      <c r="G14" s="104">
        <f t="shared" si="3"/>
        <v>2.0499999999999989</v>
      </c>
      <c r="H14" s="99">
        <v>9.14</v>
      </c>
      <c r="I14" s="78">
        <v>3.39</v>
      </c>
      <c r="J14" s="78">
        <v>5.75</v>
      </c>
      <c r="K14" s="67">
        <v>9.0299999999999994</v>
      </c>
      <c r="L14" s="57">
        <v>3.06</v>
      </c>
      <c r="M14" s="63">
        <v>5.97</v>
      </c>
      <c r="N14" s="54">
        <v>9.6199999999999992</v>
      </c>
      <c r="O14" s="25">
        <v>3.22</v>
      </c>
      <c r="P14" s="26">
        <v>6.39</v>
      </c>
      <c r="Q14" s="27">
        <v>8.81</v>
      </c>
      <c r="R14" s="27">
        <v>3.36</v>
      </c>
      <c r="S14" s="28">
        <v>5.45</v>
      </c>
      <c r="T14" s="29">
        <v>10.06</v>
      </c>
      <c r="U14" s="29">
        <v>3.3</v>
      </c>
      <c r="V14" s="30">
        <v>6.76</v>
      </c>
      <c r="W14" s="31">
        <f t="shared" si="0"/>
        <v>-0.44000000000000128</v>
      </c>
      <c r="X14" s="49">
        <f t="shared" si="1"/>
        <v>0.80999999999999872</v>
      </c>
      <c r="Y14" s="49">
        <f t="shared" si="2"/>
        <v>-0.58999999999999986</v>
      </c>
      <c r="Z14" s="72">
        <f t="shared" si="4"/>
        <v>0.11000000000000121</v>
      </c>
    </row>
    <row r="15" spans="1:26" x14ac:dyDescent="0.35">
      <c r="A15">
        <v>71</v>
      </c>
      <c r="B15" s="14" t="s">
        <v>45</v>
      </c>
      <c r="C15" s="17" t="s">
        <v>59</v>
      </c>
      <c r="D15" s="97">
        <v>9.19</v>
      </c>
      <c r="E15" s="97">
        <v>3.14</v>
      </c>
      <c r="F15" s="97">
        <v>6.05</v>
      </c>
      <c r="G15" s="104">
        <f t="shared" si="3"/>
        <v>0.71999999999999886</v>
      </c>
      <c r="H15" s="99">
        <v>8.4700000000000006</v>
      </c>
      <c r="I15" s="78">
        <v>2.8</v>
      </c>
      <c r="J15" s="78">
        <v>5.67</v>
      </c>
      <c r="K15" s="67">
        <v>7.95</v>
      </c>
      <c r="L15" s="57">
        <v>2.86</v>
      </c>
      <c r="M15" s="63">
        <v>5.09</v>
      </c>
      <c r="N15" s="54">
        <v>8.7899999999999991</v>
      </c>
      <c r="O15" s="25">
        <v>2.85</v>
      </c>
      <c r="P15" s="26">
        <v>5.93</v>
      </c>
      <c r="Q15" s="27">
        <v>9.5299999999999994</v>
      </c>
      <c r="R15" s="27">
        <v>3.08</v>
      </c>
      <c r="S15" s="28">
        <v>6.45</v>
      </c>
      <c r="T15" s="29">
        <v>8.99</v>
      </c>
      <c r="U15" s="29">
        <v>3.28</v>
      </c>
      <c r="V15" s="30">
        <v>5.71</v>
      </c>
      <c r="W15" s="31">
        <f t="shared" si="0"/>
        <v>-0.20000000000000107</v>
      </c>
      <c r="X15" s="49">
        <f t="shared" si="1"/>
        <v>-0.74000000000000021</v>
      </c>
      <c r="Y15" s="49">
        <f t="shared" si="2"/>
        <v>-0.83999999999999897</v>
      </c>
      <c r="Z15" s="72">
        <f t="shared" si="4"/>
        <v>0.52000000000000046</v>
      </c>
    </row>
    <row r="16" spans="1:26" x14ac:dyDescent="0.35">
      <c r="A16">
        <v>58</v>
      </c>
      <c r="B16" s="14" t="s">
        <v>38</v>
      </c>
      <c r="C16" s="17" t="s">
        <v>59</v>
      </c>
      <c r="D16" s="97">
        <v>11.1</v>
      </c>
      <c r="E16" s="97">
        <v>3.15</v>
      </c>
      <c r="F16" s="97">
        <v>7.94</v>
      </c>
      <c r="G16" s="104">
        <f t="shared" si="3"/>
        <v>0.94999999999999929</v>
      </c>
      <c r="H16" s="99">
        <v>10.15</v>
      </c>
      <c r="I16" s="78">
        <v>2.85</v>
      </c>
      <c r="J16" s="78">
        <v>7.3</v>
      </c>
      <c r="K16" s="67">
        <v>9.89</v>
      </c>
      <c r="L16" s="57">
        <v>2.76</v>
      </c>
      <c r="M16" s="63">
        <v>7.12</v>
      </c>
      <c r="N16" s="54">
        <v>10.14</v>
      </c>
      <c r="O16" s="25">
        <v>3.1</v>
      </c>
      <c r="P16" s="26">
        <v>7.04</v>
      </c>
      <c r="Q16" s="27">
        <v>9.9700000000000006</v>
      </c>
      <c r="R16" s="27">
        <v>3.04</v>
      </c>
      <c r="S16" s="28">
        <v>6.94</v>
      </c>
      <c r="T16" s="29">
        <v>9.36</v>
      </c>
      <c r="U16" s="29">
        <v>3.06</v>
      </c>
      <c r="V16" s="30">
        <v>6.31</v>
      </c>
      <c r="W16" s="31">
        <f t="shared" si="0"/>
        <v>0.78000000000000114</v>
      </c>
      <c r="X16" s="49">
        <f t="shared" si="1"/>
        <v>0.16999999999999993</v>
      </c>
      <c r="Y16" s="49">
        <f t="shared" si="2"/>
        <v>-0.25</v>
      </c>
      <c r="Z16" s="72">
        <f t="shared" si="4"/>
        <v>0.25999999999999979</v>
      </c>
    </row>
    <row r="17" spans="1:26" x14ac:dyDescent="0.35">
      <c r="A17">
        <v>54</v>
      </c>
      <c r="B17" s="14" t="s">
        <v>35</v>
      </c>
      <c r="C17" s="17" t="s">
        <v>59</v>
      </c>
      <c r="D17" s="97">
        <v>10.119999999999999</v>
      </c>
      <c r="E17" s="97">
        <v>3.71</v>
      </c>
      <c r="F17" s="97">
        <v>6.41</v>
      </c>
      <c r="G17" s="104">
        <f t="shared" si="3"/>
        <v>0.4399999999999995</v>
      </c>
      <c r="H17" s="99">
        <v>9.68</v>
      </c>
      <c r="I17" s="78">
        <v>3.16</v>
      </c>
      <c r="J17" s="78">
        <v>6.51</v>
      </c>
      <c r="K17" s="67">
        <v>9.74</v>
      </c>
      <c r="L17" s="57">
        <v>3.48</v>
      </c>
      <c r="M17" s="63">
        <v>6.26</v>
      </c>
      <c r="N17" s="54">
        <v>9.59</v>
      </c>
      <c r="O17" s="25">
        <v>3.34</v>
      </c>
      <c r="P17" s="26">
        <v>6.25</v>
      </c>
      <c r="Q17" s="27">
        <v>8.99</v>
      </c>
      <c r="R17" s="27">
        <v>3.51</v>
      </c>
      <c r="S17" s="28">
        <v>5.48</v>
      </c>
      <c r="T17" s="29">
        <v>8.2799999999999994</v>
      </c>
      <c r="U17" s="29">
        <v>2.99</v>
      </c>
      <c r="V17" s="30">
        <v>5.29</v>
      </c>
      <c r="W17" s="31">
        <f t="shared" si="0"/>
        <v>1.3100000000000005</v>
      </c>
      <c r="X17" s="49">
        <f t="shared" si="1"/>
        <v>0.59999999999999964</v>
      </c>
      <c r="Y17" s="49">
        <f t="shared" si="2"/>
        <v>0.15000000000000036</v>
      </c>
      <c r="Z17" s="72">
        <f t="shared" si="4"/>
        <v>-6.0000000000000497E-2</v>
      </c>
    </row>
    <row r="18" spans="1:26" x14ac:dyDescent="0.35">
      <c r="A18">
        <v>53</v>
      </c>
      <c r="B18" s="14" t="s">
        <v>34</v>
      </c>
      <c r="C18" s="17" t="s">
        <v>59</v>
      </c>
      <c r="D18" s="97">
        <v>8.86</v>
      </c>
      <c r="E18" s="97">
        <v>3.53</v>
      </c>
      <c r="F18" s="97">
        <v>5.32</v>
      </c>
      <c r="G18" s="104">
        <f t="shared" si="3"/>
        <v>0.91999999999999904</v>
      </c>
      <c r="H18" s="99">
        <v>7.94</v>
      </c>
      <c r="I18" s="78">
        <v>3.46</v>
      </c>
      <c r="J18" s="78">
        <v>4.4800000000000004</v>
      </c>
      <c r="K18" s="67">
        <v>8.39</v>
      </c>
      <c r="L18" s="57">
        <v>3.16</v>
      </c>
      <c r="M18" s="63">
        <v>5.23</v>
      </c>
      <c r="N18" s="54">
        <v>8.0299999999999994</v>
      </c>
      <c r="O18" s="25">
        <v>3.09</v>
      </c>
      <c r="P18" s="26">
        <v>4.9400000000000004</v>
      </c>
      <c r="Q18" s="27">
        <v>8.94</v>
      </c>
      <c r="R18" s="27">
        <v>3.34</v>
      </c>
      <c r="S18" s="28">
        <v>5.6</v>
      </c>
      <c r="T18" s="29">
        <v>9.01</v>
      </c>
      <c r="U18" s="29">
        <v>3.22</v>
      </c>
      <c r="V18" s="30">
        <v>5.78</v>
      </c>
      <c r="W18" s="31">
        <f t="shared" si="0"/>
        <v>-0.98000000000000043</v>
      </c>
      <c r="X18" s="49">
        <f t="shared" si="1"/>
        <v>-0.91000000000000014</v>
      </c>
      <c r="Y18" s="49">
        <f t="shared" si="2"/>
        <v>0.36000000000000121</v>
      </c>
      <c r="Z18" s="72">
        <f t="shared" si="4"/>
        <v>-0.45000000000000018</v>
      </c>
    </row>
    <row r="19" spans="1:26" x14ac:dyDescent="0.35">
      <c r="A19">
        <v>67</v>
      </c>
      <c r="B19" s="14" t="s">
        <v>42</v>
      </c>
      <c r="C19" s="17" t="s">
        <v>59</v>
      </c>
      <c r="D19" s="97">
        <v>11.31</v>
      </c>
      <c r="E19" s="97">
        <v>3.73</v>
      </c>
      <c r="F19" s="97">
        <v>7.57</v>
      </c>
      <c r="G19" s="104">
        <f t="shared" si="3"/>
        <v>0.83999999999999986</v>
      </c>
      <c r="H19" s="99">
        <v>10.47</v>
      </c>
      <c r="I19" s="78">
        <v>3.33</v>
      </c>
      <c r="J19" s="78">
        <v>7.14</v>
      </c>
      <c r="K19" s="67">
        <v>10.64</v>
      </c>
      <c r="L19" s="57">
        <v>3.32</v>
      </c>
      <c r="M19" s="63">
        <v>7.32</v>
      </c>
      <c r="N19" s="54">
        <v>10.77</v>
      </c>
      <c r="O19" s="25">
        <v>3.51</v>
      </c>
      <c r="P19" s="26">
        <v>7.25</v>
      </c>
      <c r="Q19" s="27">
        <v>9.91</v>
      </c>
      <c r="R19" s="27">
        <v>3.37</v>
      </c>
      <c r="S19" s="28">
        <v>6.54</v>
      </c>
      <c r="T19" s="29">
        <v>10.83</v>
      </c>
      <c r="U19" s="29">
        <v>3.5</v>
      </c>
      <c r="V19" s="30">
        <v>7.33</v>
      </c>
      <c r="W19" s="31">
        <f t="shared" si="0"/>
        <v>-6.0000000000000497E-2</v>
      </c>
      <c r="X19" s="49">
        <f t="shared" si="1"/>
        <v>0.85999999999999943</v>
      </c>
      <c r="Y19" s="49">
        <f t="shared" si="2"/>
        <v>-0.12999999999999901</v>
      </c>
      <c r="Z19" s="72">
        <f t="shared" si="4"/>
        <v>-0.16999999999999993</v>
      </c>
    </row>
    <row r="20" spans="1:26" x14ac:dyDescent="0.35">
      <c r="A20">
        <v>59</v>
      </c>
      <c r="B20" s="14" t="s">
        <v>39</v>
      </c>
      <c r="C20" s="17" t="s">
        <v>59</v>
      </c>
      <c r="D20" s="97">
        <v>12.45</v>
      </c>
      <c r="E20" s="97">
        <v>3.74</v>
      </c>
      <c r="F20" s="97">
        <v>8.7100000000000009</v>
      </c>
      <c r="G20" s="104">
        <f t="shared" si="3"/>
        <v>1.08</v>
      </c>
      <c r="H20" s="99">
        <v>11.37</v>
      </c>
      <c r="I20" s="78">
        <v>3.58</v>
      </c>
      <c r="J20" s="78">
        <v>7.79</v>
      </c>
      <c r="K20" s="67">
        <v>11.76</v>
      </c>
      <c r="L20" s="57">
        <v>3.79</v>
      </c>
      <c r="M20" s="63">
        <v>7.97</v>
      </c>
      <c r="N20" s="54">
        <v>11.89</v>
      </c>
      <c r="O20" s="25">
        <v>4.0199999999999996</v>
      </c>
      <c r="P20" s="26">
        <v>7.87</v>
      </c>
      <c r="Q20" s="27">
        <v>10.67</v>
      </c>
      <c r="R20" s="27">
        <v>3.65</v>
      </c>
      <c r="S20" s="28">
        <v>7.02</v>
      </c>
      <c r="T20" s="29">
        <v>11.06</v>
      </c>
      <c r="U20" s="29">
        <v>3.73</v>
      </c>
      <c r="V20" s="30">
        <v>7.33</v>
      </c>
      <c r="W20" s="31">
        <f t="shared" si="0"/>
        <v>0.83000000000000007</v>
      </c>
      <c r="X20" s="49">
        <f t="shared" si="1"/>
        <v>1.2200000000000006</v>
      </c>
      <c r="Y20" s="49">
        <f t="shared" si="2"/>
        <v>-0.13000000000000078</v>
      </c>
      <c r="Z20" s="72">
        <f t="shared" si="4"/>
        <v>-0.39000000000000057</v>
      </c>
    </row>
    <row r="21" spans="1:26" x14ac:dyDescent="0.35">
      <c r="A21">
        <v>75</v>
      </c>
      <c r="B21" s="14" t="s">
        <v>47</v>
      </c>
      <c r="C21" s="17" t="s">
        <v>59</v>
      </c>
      <c r="D21" s="97">
        <v>9.84</v>
      </c>
      <c r="E21" s="97">
        <v>3.74</v>
      </c>
      <c r="F21" s="97">
        <v>6.1</v>
      </c>
      <c r="G21" s="104">
        <f t="shared" si="3"/>
        <v>2.1799999999999997</v>
      </c>
      <c r="H21" s="99">
        <v>7.66</v>
      </c>
      <c r="I21" s="78">
        <v>2.83</v>
      </c>
      <c r="J21" s="78">
        <v>4.83</v>
      </c>
      <c r="K21" s="67">
        <v>8.06</v>
      </c>
      <c r="L21" s="57">
        <v>2.97</v>
      </c>
      <c r="M21" s="63">
        <v>5.08</v>
      </c>
      <c r="N21" s="54">
        <v>9.61</v>
      </c>
      <c r="O21" s="25">
        <v>3.28</v>
      </c>
      <c r="P21" s="26">
        <v>6.33</v>
      </c>
      <c r="Q21" s="27">
        <v>9.6300000000000008</v>
      </c>
      <c r="R21" s="27">
        <v>3.46</v>
      </c>
      <c r="S21" s="28">
        <v>6.17</v>
      </c>
      <c r="T21" s="29">
        <v>9.83</v>
      </c>
      <c r="U21" s="29">
        <v>3.59</v>
      </c>
      <c r="V21" s="30">
        <v>6.24</v>
      </c>
      <c r="W21" s="31">
        <f t="shared" si="0"/>
        <v>-0.22000000000000064</v>
      </c>
      <c r="X21" s="49">
        <f t="shared" si="1"/>
        <v>-2.000000000000135E-2</v>
      </c>
      <c r="Y21" s="49">
        <f t="shared" si="2"/>
        <v>-1.5499999999999989</v>
      </c>
      <c r="Z21" s="72">
        <f t="shared" si="4"/>
        <v>-0.40000000000000036</v>
      </c>
    </row>
    <row r="22" spans="1:26" x14ac:dyDescent="0.35">
      <c r="A22">
        <v>74</v>
      </c>
      <c r="B22" s="14" t="s">
        <v>46</v>
      </c>
      <c r="C22" s="17" t="s">
        <v>59</v>
      </c>
      <c r="D22" s="97">
        <v>9.9</v>
      </c>
      <c r="E22" s="97">
        <v>3.45</v>
      </c>
      <c r="F22" s="97">
        <v>6.45</v>
      </c>
      <c r="G22" s="104">
        <f t="shared" si="3"/>
        <v>-0.24000000000000021</v>
      </c>
      <c r="H22" s="99">
        <v>10.14</v>
      </c>
      <c r="I22" s="78">
        <v>3.39</v>
      </c>
      <c r="J22" s="78">
        <v>6.75</v>
      </c>
      <c r="K22" s="67">
        <v>9.52</v>
      </c>
      <c r="L22" s="57">
        <v>3.43</v>
      </c>
      <c r="M22" s="63">
        <v>6.09</v>
      </c>
      <c r="N22" s="54">
        <v>9.9700000000000006</v>
      </c>
      <c r="O22" s="25">
        <v>3.31</v>
      </c>
      <c r="P22" s="26">
        <v>6.66</v>
      </c>
      <c r="Q22" s="27">
        <v>9.6199999999999992</v>
      </c>
      <c r="R22" s="27">
        <v>3.14</v>
      </c>
      <c r="S22" s="28">
        <v>6.47</v>
      </c>
      <c r="T22" s="29">
        <v>10.029999999999999</v>
      </c>
      <c r="U22" s="29">
        <v>3.59</v>
      </c>
      <c r="V22" s="30">
        <v>6.45</v>
      </c>
      <c r="W22" s="31">
        <f t="shared" si="0"/>
        <v>-5.9999999999998721E-2</v>
      </c>
      <c r="X22" s="49">
        <f t="shared" si="1"/>
        <v>0.35000000000000142</v>
      </c>
      <c r="Y22" s="49">
        <f t="shared" si="2"/>
        <v>-0.45000000000000107</v>
      </c>
      <c r="Z22" s="72">
        <f t="shared" si="4"/>
        <v>0.62000000000000099</v>
      </c>
    </row>
    <row r="23" spans="1:26" x14ac:dyDescent="0.35">
      <c r="A23">
        <v>62</v>
      </c>
      <c r="B23" s="14" t="s">
        <v>40</v>
      </c>
      <c r="C23" s="17" t="s">
        <v>59</v>
      </c>
      <c r="D23" s="97">
        <v>11.36</v>
      </c>
      <c r="E23" s="97">
        <v>3.91</v>
      </c>
      <c r="F23" s="97">
        <v>7.46</v>
      </c>
      <c r="G23" s="104">
        <f t="shared" si="3"/>
        <v>1.5999999999999996</v>
      </c>
      <c r="H23" s="99">
        <v>9.76</v>
      </c>
      <c r="I23" s="78">
        <v>3.07</v>
      </c>
      <c r="J23" s="78">
        <v>6.7</v>
      </c>
      <c r="K23" s="67">
        <v>9.93</v>
      </c>
      <c r="L23" s="57">
        <v>3.16</v>
      </c>
      <c r="M23" s="63">
        <v>6.77</v>
      </c>
      <c r="N23" s="54">
        <v>9.6</v>
      </c>
      <c r="O23" s="25">
        <v>3.22</v>
      </c>
      <c r="P23" s="26">
        <v>6.38</v>
      </c>
      <c r="Q23" s="27">
        <v>9.67</v>
      </c>
      <c r="R23" s="27">
        <v>3.17</v>
      </c>
      <c r="S23" s="28">
        <v>6.5</v>
      </c>
      <c r="T23" s="29">
        <v>10.74</v>
      </c>
      <c r="U23" s="29">
        <v>3.29</v>
      </c>
      <c r="V23" s="30">
        <v>7.46</v>
      </c>
      <c r="W23" s="31">
        <f t="shared" si="0"/>
        <v>-1.1400000000000006</v>
      </c>
      <c r="X23" s="49">
        <f t="shared" si="1"/>
        <v>-7.0000000000000284E-2</v>
      </c>
      <c r="Y23" s="49">
        <f t="shared" si="2"/>
        <v>0.33000000000000007</v>
      </c>
      <c r="Z23" s="72">
        <f t="shared" si="4"/>
        <v>-0.16999999999999993</v>
      </c>
    </row>
    <row r="24" spans="1:26" x14ac:dyDescent="0.35">
      <c r="A24">
        <v>56</v>
      </c>
      <c r="B24" s="14" t="s">
        <v>37</v>
      </c>
      <c r="C24" s="17" t="s">
        <v>58</v>
      </c>
      <c r="D24" s="97">
        <v>6.58</v>
      </c>
      <c r="E24" s="97">
        <v>2.2000000000000002</v>
      </c>
      <c r="F24" s="97">
        <v>4.38</v>
      </c>
      <c r="G24" s="104">
        <f t="shared" si="3"/>
        <v>-1.2800000000000002</v>
      </c>
      <c r="H24" s="99">
        <v>7.86</v>
      </c>
      <c r="I24" s="78">
        <v>3.15</v>
      </c>
      <c r="J24" s="78">
        <v>4.71</v>
      </c>
      <c r="K24" s="67">
        <v>8.06</v>
      </c>
      <c r="L24" s="57">
        <v>2.88</v>
      </c>
      <c r="M24" s="63">
        <v>5.18</v>
      </c>
      <c r="N24" s="54">
        <v>8.2100000000000009</v>
      </c>
      <c r="O24" s="25">
        <v>2.92</v>
      </c>
      <c r="P24" s="26">
        <v>5.29</v>
      </c>
      <c r="Q24" s="27">
        <v>8.94</v>
      </c>
      <c r="R24" s="27">
        <v>3.07</v>
      </c>
      <c r="S24" s="28">
        <v>5.87</v>
      </c>
      <c r="T24" s="29">
        <v>8.68</v>
      </c>
      <c r="U24" s="29">
        <v>3.08</v>
      </c>
      <c r="V24" s="30">
        <v>5.6</v>
      </c>
      <c r="W24" s="31">
        <f t="shared" si="0"/>
        <v>-0.46999999999999886</v>
      </c>
      <c r="X24" s="49">
        <f t="shared" si="1"/>
        <v>-0.72999999999999865</v>
      </c>
      <c r="Y24" s="49">
        <f t="shared" si="2"/>
        <v>-0.15000000000000036</v>
      </c>
      <c r="Z24" s="72">
        <f t="shared" si="4"/>
        <v>-0.20000000000000018</v>
      </c>
    </row>
    <row r="25" spans="1:26" x14ac:dyDescent="0.35">
      <c r="A25">
        <v>16</v>
      </c>
      <c r="B25" s="14" t="s">
        <v>14</v>
      </c>
      <c r="C25" s="17" t="s">
        <v>61</v>
      </c>
      <c r="D25" s="97">
        <v>3.46</v>
      </c>
      <c r="E25" s="97">
        <v>0.99</v>
      </c>
      <c r="F25" s="97">
        <v>2.4700000000000002</v>
      </c>
      <c r="G25" s="104">
        <f t="shared" si="3"/>
        <v>-0.75999999999999979</v>
      </c>
      <c r="H25" s="99">
        <v>4.22</v>
      </c>
      <c r="I25" s="78">
        <v>1.75</v>
      </c>
      <c r="J25" s="78">
        <v>2.4700000000000002</v>
      </c>
      <c r="K25" s="67">
        <v>3.83</v>
      </c>
      <c r="L25" s="57">
        <v>1.62</v>
      </c>
      <c r="M25" s="63">
        <v>2.2000000000000002</v>
      </c>
      <c r="N25" s="54">
        <v>3.92</v>
      </c>
      <c r="O25" s="25">
        <v>1.77</v>
      </c>
      <c r="P25" s="26">
        <v>2.15</v>
      </c>
      <c r="Q25" s="27">
        <v>3.67</v>
      </c>
      <c r="R25" s="27">
        <v>1.79</v>
      </c>
      <c r="S25" s="28">
        <v>1.88</v>
      </c>
      <c r="T25" s="29">
        <v>3.66</v>
      </c>
      <c r="U25" s="29">
        <v>1.61</v>
      </c>
      <c r="V25" s="30">
        <v>2.0499999999999998</v>
      </c>
      <c r="W25" s="31">
        <f t="shared" si="0"/>
        <v>0.25999999999999979</v>
      </c>
      <c r="X25" s="49">
        <f t="shared" si="1"/>
        <v>0.25</v>
      </c>
      <c r="Y25" s="49">
        <f t="shared" si="2"/>
        <v>-8.9999999999999858E-2</v>
      </c>
      <c r="Z25" s="72">
        <f t="shared" si="4"/>
        <v>0.38999999999999968</v>
      </c>
    </row>
    <row r="26" spans="1:26" x14ac:dyDescent="0.35">
      <c r="A26">
        <v>19</v>
      </c>
      <c r="B26" s="14" t="s">
        <v>17</v>
      </c>
      <c r="C26" s="17" t="s">
        <v>58</v>
      </c>
      <c r="D26" s="97">
        <v>1.74</v>
      </c>
      <c r="E26" s="97">
        <v>1.1000000000000001</v>
      </c>
      <c r="F26" s="97">
        <v>0.64</v>
      </c>
      <c r="G26" s="104">
        <f t="shared" si="3"/>
        <v>-0.40999999999999992</v>
      </c>
      <c r="H26" s="99">
        <v>2.15</v>
      </c>
      <c r="I26" s="78">
        <v>1.66</v>
      </c>
      <c r="J26" s="78">
        <v>0.49</v>
      </c>
      <c r="K26" s="67">
        <v>3</v>
      </c>
      <c r="L26" s="57">
        <v>1.74</v>
      </c>
      <c r="M26" s="63">
        <v>1.26</v>
      </c>
      <c r="N26" s="54">
        <v>3</v>
      </c>
      <c r="O26" s="25">
        <v>1.61</v>
      </c>
      <c r="P26" s="26">
        <v>1.38</v>
      </c>
      <c r="Q26" s="27">
        <v>6</v>
      </c>
      <c r="R26" s="27">
        <v>2.08</v>
      </c>
      <c r="S26" s="28">
        <v>3.92</v>
      </c>
      <c r="T26" s="29">
        <v>6.07</v>
      </c>
      <c r="U26" s="29">
        <v>1.73</v>
      </c>
      <c r="V26" s="30">
        <v>4.34</v>
      </c>
      <c r="W26" s="31">
        <f t="shared" si="0"/>
        <v>-3.0700000000000003</v>
      </c>
      <c r="X26" s="49">
        <f t="shared" si="1"/>
        <v>-3</v>
      </c>
      <c r="Y26" s="49">
        <f t="shared" si="2"/>
        <v>0</v>
      </c>
      <c r="Z26" s="72">
        <f t="shared" si="4"/>
        <v>-0.85000000000000009</v>
      </c>
    </row>
    <row r="27" spans="1:26" x14ac:dyDescent="0.35">
      <c r="A27">
        <v>79</v>
      </c>
      <c r="B27" s="14" t="s">
        <v>68</v>
      </c>
      <c r="C27" s="17" t="s">
        <v>58</v>
      </c>
      <c r="D27" s="97">
        <v>6.56</v>
      </c>
      <c r="E27" s="97">
        <v>2.97</v>
      </c>
      <c r="F27" s="97">
        <v>3.59</v>
      </c>
      <c r="G27" s="104">
        <f t="shared" si="3"/>
        <v>-0.91000000000000014</v>
      </c>
      <c r="H27" s="99">
        <v>7.47</v>
      </c>
      <c r="I27" s="78">
        <v>3.24</v>
      </c>
      <c r="J27" s="78">
        <v>4.2300000000000004</v>
      </c>
      <c r="K27" s="67">
        <v>7.19</v>
      </c>
      <c r="L27" s="57">
        <v>3.17</v>
      </c>
      <c r="M27" s="63">
        <v>4.0199999999999996</v>
      </c>
      <c r="N27" s="54"/>
      <c r="O27" s="25"/>
      <c r="P27" s="26"/>
      <c r="Q27" s="27"/>
      <c r="R27" s="27"/>
      <c r="S27" s="28"/>
      <c r="T27" s="29"/>
      <c r="U27" s="29"/>
      <c r="V27" s="30"/>
      <c r="W27" s="31"/>
      <c r="X27" s="49"/>
      <c r="Y27" s="49"/>
      <c r="Z27" s="72">
        <f t="shared" si="4"/>
        <v>0.27999999999999936</v>
      </c>
    </row>
    <row r="28" spans="1:26" x14ac:dyDescent="0.35">
      <c r="A28">
        <v>47</v>
      </c>
      <c r="B28" s="14" t="s">
        <v>49</v>
      </c>
      <c r="C28" s="17" t="s">
        <v>58</v>
      </c>
      <c r="D28" s="97">
        <v>3.92</v>
      </c>
      <c r="E28" s="97">
        <v>1.39</v>
      </c>
      <c r="F28" s="97">
        <v>2.5299999999999998</v>
      </c>
      <c r="G28" s="104">
        <f t="shared" si="3"/>
        <v>-3.1500000000000004</v>
      </c>
      <c r="H28" s="99">
        <v>7.07</v>
      </c>
      <c r="I28" s="78">
        <v>2.5299999999999998</v>
      </c>
      <c r="J28" s="78">
        <v>4.54</v>
      </c>
      <c r="K28" s="67">
        <v>6.89</v>
      </c>
      <c r="L28" s="57">
        <v>2.41</v>
      </c>
      <c r="M28" s="63">
        <v>4.49</v>
      </c>
      <c r="N28" s="54">
        <v>7.25</v>
      </c>
      <c r="O28" s="25">
        <v>2.66</v>
      </c>
      <c r="P28" s="26">
        <v>4.59</v>
      </c>
      <c r="Q28" s="27">
        <v>8.74</v>
      </c>
      <c r="R28" s="27">
        <v>3.03</v>
      </c>
      <c r="S28" s="28">
        <v>5.7</v>
      </c>
      <c r="T28" s="29">
        <v>7.72</v>
      </c>
      <c r="U28" s="29">
        <v>2.23</v>
      </c>
      <c r="V28" s="30">
        <v>5.49</v>
      </c>
      <c r="W28" s="31">
        <f>N28-T28</f>
        <v>-0.46999999999999975</v>
      </c>
      <c r="X28" s="49">
        <f>N28-Q28</f>
        <v>-1.4900000000000002</v>
      </c>
      <c r="Y28" s="49">
        <f>K28-N28</f>
        <v>-0.36000000000000032</v>
      </c>
      <c r="Z28" s="72">
        <f t="shared" si="4"/>
        <v>0.1800000000000006</v>
      </c>
    </row>
    <row r="29" spans="1:26" x14ac:dyDescent="0.35">
      <c r="A29">
        <v>23</v>
      </c>
      <c r="B29" s="14" t="s">
        <v>31</v>
      </c>
      <c r="C29" s="17" t="s">
        <v>58</v>
      </c>
      <c r="D29" s="97">
        <v>8.06</v>
      </c>
      <c r="E29" s="97">
        <v>2.7</v>
      </c>
      <c r="F29" s="97">
        <v>5.36</v>
      </c>
      <c r="G29" s="104">
        <f t="shared" si="3"/>
        <v>0.51000000000000068</v>
      </c>
      <c r="H29" s="99">
        <v>7.55</v>
      </c>
      <c r="I29" s="78">
        <v>2.91</v>
      </c>
      <c r="J29" s="78">
        <v>4.6399999999999997</v>
      </c>
      <c r="K29" s="67">
        <v>7.6</v>
      </c>
      <c r="L29" s="57">
        <v>2.6</v>
      </c>
      <c r="M29" s="63">
        <v>5.01</v>
      </c>
      <c r="N29" s="54">
        <v>7.11</v>
      </c>
      <c r="O29" s="25">
        <v>3.14</v>
      </c>
      <c r="P29" s="26">
        <v>3.97</v>
      </c>
      <c r="Q29" s="27">
        <v>11.63</v>
      </c>
      <c r="R29" s="27">
        <v>2.75</v>
      </c>
      <c r="S29" s="28">
        <v>8.8800000000000008</v>
      </c>
      <c r="T29" s="29">
        <v>7.52</v>
      </c>
      <c r="U29" s="29">
        <v>2.96</v>
      </c>
      <c r="V29" s="30">
        <v>4.5599999999999996</v>
      </c>
      <c r="W29" s="31">
        <f>N29-T29</f>
        <v>-0.40999999999999925</v>
      </c>
      <c r="X29" s="49">
        <f>N29-Q29</f>
        <v>-4.5200000000000005</v>
      </c>
      <c r="Y29" s="49">
        <f>K29-N29</f>
        <v>0.48999999999999932</v>
      </c>
      <c r="Z29" s="72">
        <f t="shared" si="4"/>
        <v>-4.9999999999999822E-2</v>
      </c>
    </row>
    <row r="30" spans="1:26" x14ac:dyDescent="0.35">
      <c r="B30" s="14" t="s">
        <v>72</v>
      </c>
      <c r="C30" s="17" t="s">
        <v>58</v>
      </c>
      <c r="D30" s="97">
        <v>1.81</v>
      </c>
      <c r="E30" s="97">
        <v>0.62</v>
      </c>
      <c r="F30" s="97">
        <v>1.2</v>
      </c>
      <c r="G30" s="104">
        <f t="shared" si="3"/>
        <v>1.05</v>
      </c>
      <c r="H30" s="99">
        <v>0.76</v>
      </c>
      <c r="I30" s="78">
        <v>0.76</v>
      </c>
      <c r="J30" s="78">
        <v>0</v>
      </c>
      <c r="K30" s="67"/>
      <c r="L30" s="57"/>
      <c r="M30" s="63"/>
      <c r="N30" s="54"/>
      <c r="O30" s="25"/>
      <c r="P30" s="26"/>
      <c r="Q30" s="27"/>
      <c r="R30" s="27"/>
      <c r="S30" s="28"/>
      <c r="T30" s="29"/>
      <c r="U30" s="29"/>
      <c r="V30" s="30"/>
      <c r="W30" s="31"/>
      <c r="X30" s="49"/>
      <c r="Y30" s="49"/>
      <c r="Z30" s="72">
        <f t="shared" si="4"/>
        <v>0.76</v>
      </c>
    </row>
    <row r="31" spans="1:26" x14ac:dyDescent="0.35">
      <c r="A31">
        <v>45</v>
      </c>
      <c r="B31" s="14" t="s">
        <v>18</v>
      </c>
      <c r="C31" s="17" t="s">
        <v>58</v>
      </c>
      <c r="D31" s="97">
        <v>6.35</v>
      </c>
      <c r="E31" s="97">
        <v>2.97</v>
      </c>
      <c r="F31" s="97">
        <v>3.38</v>
      </c>
      <c r="G31" s="104">
        <f t="shared" si="3"/>
        <v>-1.42</v>
      </c>
      <c r="H31" s="99">
        <v>7.77</v>
      </c>
      <c r="I31" s="78">
        <v>3.4</v>
      </c>
      <c r="J31" s="78">
        <v>4.37</v>
      </c>
      <c r="K31" s="67">
        <v>0.44</v>
      </c>
      <c r="L31" s="57">
        <v>0.44</v>
      </c>
      <c r="M31" s="63">
        <v>0</v>
      </c>
      <c r="N31" s="54">
        <v>7.12</v>
      </c>
      <c r="O31" s="25">
        <v>2.4300000000000002</v>
      </c>
      <c r="P31" s="26">
        <v>4.6900000000000004</v>
      </c>
      <c r="Q31" s="27">
        <v>6.62</v>
      </c>
      <c r="R31" s="27">
        <v>2.7</v>
      </c>
      <c r="S31" s="28">
        <v>3.92</v>
      </c>
      <c r="T31" s="29">
        <v>5.4</v>
      </c>
      <c r="U31" s="29">
        <v>2.74</v>
      </c>
      <c r="V31" s="30">
        <v>2.66</v>
      </c>
      <c r="W31" s="31">
        <f t="shared" ref="W31:W38" si="5">N31-T31</f>
        <v>1.7199999999999998</v>
      </c>
      <c r="X31" s="49">
        <f t="shared" ref="X31:X44" si="6">N31-Q31</f>
        <v>0.5</v>
      </c>
      <c r="Y31" s="49">
        <f t="shared" ref="Y31:Y44" si="7">K31-N31</f>
        <v>-6.68</v>
      </c>
      <c r="Z31" s="72">
        <f t="shared" si="4"/>
        <v>7.3299999999999992</v>
      </c>
    </row>
    <row r="32" spans="1:26" x14ac:dyDescent="0.35">
      <c r="A32">
        <v>26</v>
      </c>
      <c r="B32" s="14" t="s">
        <v>29</v>
      </c>
      <c r="C32" s="17" t="s">
        <v>58</v>
      </c>
      <c r="D32" s="97">
        <v>9.18</v>
      </c>
      <c r="E32" s="97">
        <v>3.14</v>
      </c>
      <c r="F32" s="97">
        <v>6.04</v>
      </c>
      <c r="G32" s="104">
        <f t="shared" si="3"/>
        <v>0.84999999999999964</v>
      </c>
      <c r="H32" s="99">
        <v>8.33</v>
      </c>
      <c r="I32" s="78">
        <v>2.92</v>
      </c>
      <c r="J32" s="78">
        <v>5.41</v>
      </c>
      <c r="K32" s="67">
        <v>7.48</v>
      </c>
      <c r="L32" s="57">
        <v>2.54</v>
      </c>
      <c r="M32" s="63">
        <v>4.9400000000000004</v>
      </c>
      <c r="N32" s="54">
        <v>7.84</v>
      </c>
      <c r="O32" s="25">
        <v>2.69</v>
      </c>
      <c r="P32" s="26">
        <v>5.15</v>
      </c>
      <c r="Q32" s="27">
        <v>8.3000000000000007</v>
      </c>
      <c r="R32" s="27">
        <v>2.68</v>
      </c>
      <c r="S32" s="28">
        <v>5.62</v>
      </c>
      <c r="T32" s="29">
        <v>8.08</v>
      </c>
      <c r="U32" s="29">
        <v>2.77</v>
      </c>
      <c r="V32" s="30">
        <v>5.31</v>
      </c>
      <c r="W32" s="31">
        <f t="shared" si="5"/>
        <v>-0.24000000000000021</v>
      </c>
      <c r="X32" s="49">
        <f t="shared" si="6"/>
        <v>-0.46000000000000085</v>
      </c>
      <c r="Y32" s="49">
        <f t="shared" si="7"/>
        <v>-0.35999999999999943</v>
      </c>
      <c r="Z32" s="72">
        <f t="shared" si="4"/>
        <v>0.84999999999999964</v>
      </c>
    </row>
    <row r="33" spans="1:26" x14ac:dyDescent="0.35">
      <c r="A33">
        <v>46</v>
      </c>
      <c r="B33" s="14" t="s">
        <v>20</v>
      </c>
      <c r="C33" s="17" t="s">
        <v>58</v>
      </c>
      <c r="D33" s="97">
        <v>3.3</v>
      </c>
      <c r="E33" s="97">
        <v>1.19</v>
      </c>
      <c r="F33" s="97">
        <v>2.11</v>
      </c>
      <c r="G33" s="104">
        <f t="shared" si="3"/>
        <v>-2.2599999999999998</v>
      </c>
      <c r="H33" s="99">
        <v>5.56</v>
      </c>
      <c r="I33" s="78">
        <v>2.37</v>
      </c>
      <c r="J33" s="78">
        <v>3.19</v>
      </c>
      <c r="K33" s="67">
        <v>6.04</v>
      </c>
      <c r="L33" s="57">
        <v>2.25</v>
      </c>
      <c r="M33" s="63">
        <v>3.79</v>
      </c>
      <c r="N33" s="54">
        <v>6.99</v>
      </c>
      <c r="O33" s="25">
        <v>2.59</v>
      </c>
      <c r="P33" s="26">
        <v>4.4000000000000004</v>
      </c>
      <c r="Q33" s="27">
        <v>6.42</v>
      </c>
      <c r="R33" s="27">
        <v>2.71</v>
      </c>
      <c r="S33" s="28">
        <v>3.71</v>
      </c>
      <c r="T33" s="29">
        <v>7.08</v>
      </c>
      <c r="U33" s="29">
        <v>2.75</v>
      </c>
      <c r="V33" s="30">
        <v>4.33</v>
      </c>
      <c r="W33" s="31">
        <f t="shared" si="5"/>
        <v>-8.9999999999999858E-2</v>
      </c>
      <c r="X33" s="49">
        <f t="shared" si="6"/>
        <v>0.57000000000000028</v>
      </c>
      <c r="Y33" s="49">
        <f t="shared" si="7"/>
        <v>-0.95000000000000018</v>
      </c>
      <c r="Z33" s="72">
        <f t="shared" si="4"/>
        <v>-0.48000000000000043</v>
      </c>
    </row>
    <row r="34" spans="1:26" x14ac:dyDescent="0.35">
      <c r="A34">
        <v>25</v>
      </c>
      <c r="B34" s="14" t="s">
        <v>30</v>
      </c>
      <c r="C34" s="17" t="s">
        <v>58</v>
      </c>
      <c r="D34" s="97">
        <v>3.52</v>
      </c>
      <c r="E34" s="97">
        <v>1.59</v>
      </c>
      <c r="F34" s="97">
        <v>1.93</v>
      </c>
      <c r="G34" s="104">
        <f t="shared" si="3"/>
        <v>-1.5699999999999998</v>
      </c>
      <c r="H34" s="99">
        <v>5.09</v>
      </c>
      <c r="I34" s="78">
        <v>1.49</v>
      </c>
      <c r="J34" s="78">
        <v>3.6</v>
      </c>
      <c r="K34" s="67">
        <v>4.05</v>
      </c>
      <c r="L34" s="57">
        <v>1.86</v>
      </c>
      <c r="M34" s="63">
        <v>2.19</v>
      </c>
      <c r="N34" s="54">
        <v>3.67</v>
      </c>
      <c r="O34" s="25">
        <v>2.2000000000000002</v>
      </c>
      <c r="P34" s="26">
        <v>1.47</v>
      </c>
      <c r="Q34" s="27">
        <v>10.42</v>
      </c>
      <c r="R34" s="27">
        <v>3.16</v>
      </c>
      <c r="S34" s="28">
        <v>7.26</v>
      </c>
      <c r="T34" s="29">
        <v>6.13</v>
      </c>
      <c r="U34" s="29">
        <v>3.1</v>
      </c>
      <c r="V34" s="30">
        <v>3.03</v>
      </c>
      <c r="W34" s="31">
        <f t="shared" si="5"/>
        <v>-2.46</v>
      </c>
      <c r="X34" s="49">
        <f t="shared" si="6"/>
        <v>-6.75</v>
      </c>
      <c r="Y34" s="49">
        <f t="shared" si="7"/>
        <v>0.37999999999999989</v>
      </c>
      <c r="Z34" s="72">
        <f t="shared" si="4"/>
        <v>1.04</v>
      </c>
    </row>
    <row r="35" spans="1:26" x14ac:dyDescent="0.35">
      <c r="A35">
        <v>27</v>
      </c>
      <c r="B35" s="14" t="s">
        <v>19</v>
      </c>
      <c r="C35" s="17" t="s">
        <v>58</v>
      </c>
      <c r="D35" s="97">
        <v>8.2799999999999994</v>
      </c>
      <c r="E35" s="97">
        <v>0.81</v>
      </c>
      <c r="F35" s="97">
        <v>7.46</v>
      </c>
      <c r="G35" s="104">
        <f t="shared" si="3"/>
        <v>4.7099999999999991</v>
      </c>
      <c r="H35" s="99">
        <v>3.57</v>
      </c>
      <c r="I35" s="78">
        <v>1.59</v>
      </c>
      <c r="J35" s="78">
        <v>1.98</v>
      </c>
      <c r="K35" s="67">
        <v>4.22</v>
      </c>
      <c r="L35" s="57">
        <v>1.76</v>
      </c>
      <c r="M35" s="63">
        <v>2.46</v>
      </c>
      <c r="N35" s="54">
        <v>4.3</v>
      </c>
      <c r="O35" s="25">
        <v>2.33</v>
      </c>
      <c r="P35" s="26">
        <v>1.98</v>
      </c>
      <c r="Q35" s="27">
        <v>7.55</v>
      </c>
      <c r="R35" s="27">
        <v>2.5499999999999998</v>
      </c>
      <c r="S35" s="28">
        <v>5.01</v>
      </c>
      <c r="T35" s="29">
        <v>9.7799999999999994</v>
      </c>
      <c r="U35" s="29">
        <v>2.2000000000000002</v>
      </c>
      <c r="V35" s="30">
        <v>7.58</v>
      </c>
      <c r="W35" s="31">
        <f t="shared" si="5"/>
        <v>-5.4799999999999995</v>
      </c>
      <c r="X35" s="49">
        <f t="shared" si="6"/>
        <v>-3.25</v>
      </c>
      <c r="Y35" s="49">
        <f t="shared" si="7"/>
        <v>-8.0000000000000071E-2</v>
      </c>
      <c r="Z35" s="72">
        <f t="shared" si="4"/>
        <v>-0.64999999999999991</v>
      </c>
    </row>
    <row r="36" spans="1:26" x14ac:dyDescent="0.35">
      <c r="A36">
        <v>90</v>
      </c>
      <c r="B36" s="14" t="s">
        <v>21</v>
      </c>
      <c r="C36" s="17" t="s">
        <v>58</v>
      </c>
      <c r="D36" s="97">
        <v>4.37</v>
      </c>
      <c r="E36" s="97">
        <v>1.55</v>
      </c>
      <c r="F36" s="97">
        <v>2.82</v>
      </c>
      <c r="G36" s="104">
        <f t="shared" si="3"/>
        <v>-1.5899999999999999</v>
      </c>
      <c r="H36" s="99">
        <v>5.96</v>
      </c>
      <c r="I36" s="78">
        <v>1.86</v>
      </c>
      <c r="J36" s="78">
        <v>4.0999999999999996</v>
      </c>
      <c r="K36" s="67">
        <v>2.85</v>
      </c>
      <c r="L36" s="57">
        <v>1.51</v>
      </c>
      <c r="M36" s="63">
        <v>1.34</v>
      </c>
      <c r="N36" s="54">
        <v>2.0299999999999998</v>
      </c>
      <c r="O36" s="25">
        <v>1.59</v>
      </c>
      <c r="P36" s="26">
        <v>0.45</v>
      </c>
      <c r="Q36" s="27">
        <v>3</v>
      </c>
      <c r="R36" s="27">
        <v>1.57</v>
      </c>
      <c r="S36" s="28">
        <v>1.44</v>
      </c>
      <c r="T36" s="29">
        <v>5.58</v>
      </c>
      <c r="U36" s="29">
        <v>1.81</v>
      </c>
      <c r="V36" s="30">
        <v>3.77</v>
      </c>
      <c r="W36" s="31">
        <f t="shared" si="5"/>
        <v>-3.5500000000000003</v>
      </c>
      <c r="X36" s="49">
        <f t="shared" si="6"/>
        <v>-0.9700000000000002</v>
      </c>
      <c r="Y36" s="49">
        <f t="shared" si="7"/>
        <v>0.82000000000000028</v>
      </c>
      <c r="Z36" s="72">
        <f t="shared" si="4"/>
        <v>3.11</v>
      </c>
    </row>
    <row r="37" spans="1:26" x14ac:dyDescent="0.35">
      <c r="A37" t="s">
        <v>10</v>
      </c>
      <c r="B37" s="14" t="s">
        <v>62</v>
      </c>
      <c r="C37" s="17" t="s">
        <v>58</v>
      </c>
      <c r="D37" s="97"/>
      <c r="E37" s="95"/>
      <c r="F37" s="95"/>
      <c r="G37" s="104" t="s">
        <v>77</v>
      </c>
      <c r="H37" s="100"/>
      <c r="I37" s="46"/>
      <c r="J37" s="46"/>
      <c r="K37" s="67">
        <v>4.74</v>
      </c>
      <c r="L37" s="57">
        <v>1.59</v>
      </c>
      <c r="M37" s="63">
        <v>3.15</v>
      </c>
      <c r="N37" s="54">
        <v>0</v>
      </c>
      <c r="O37" s="25">
        <v>0</v>
      </c>
      <c r="P37" s="26">
        <v>0</v>
      </c>
      <c r="Q37" s="27">
        <v>0</v>
      </c>
      <c r="R37" s="27">
        <v>0</v>
      </c>
      <c r="S37" s="28">
        <v>0</v>
      </c>
      <c r="T37" s="29">
        <v>2.17</v>
      </c>
      <c r="U37" s="29">
        <v>0.88</v>
      </c>
      <c r="V37" s="30">
        <v>1.29</v>
      </c>
      <c r="W37" s="31">
        <f t="shared" si="5"/>
        <v>-2.17</v>
      </c>
      <c r="X37" s="49">
        <f t="shared" si="6"/>
        <v>0</v>
      </c>
      <c r="Y37" s="49">
        <f t="shared" si="7"/>
        <v>4.74</v>
      </c>
      <c r="Z37" s="72">
        <f t="shared" si="4"/>
        <v>-4.74</v>
      </c>
    </row>
    <row r="38" spans="1:26" x14ac:dyDescent="0.35">
      <c r="A38">
        <v>94</v>
      </c>
      <c r="B38" s="14" t="s">
        <v>57</v>
      </c>
      <c r="C38" s="17" t="s">
        <v>60</v>
      </c>
      <c r="D38" s="97">
        <v>3.91</v>
      </c>
      <c r="E38" s="97">
        <v>0.99</v>
      </c>
      <c r="F38" s="97">
        <v>2.93</v>
      </c>
      <c r="G38" s="104">
        <f t="shared" si="3"/>
        <v>1.02</v>
      </c>
      <c r="H38" s="99">
        <v>2.89</v>
      </c>
      <c r="I38" s="78">
        <v>2.0499999999999998</v>
      </c>
      <c r="J38" s="78">
        <v>0.83</v>
      </c>
      <c r="K38" s="67">
        <v>8.06</v>
      </c>
      <c r="L38" s="57">
        <v>2.78</v>
      </c>
      <c r="M38" s="63">
        <v>5.28</v>
      </c>
      <c r="N38" s="54">
        <v>3.71</v>
      </c>
      <c r="O38" s="25">
        <v>2.0699999999999998</v>
      </c>
      <c r="P38" s="26">
        <v>1.64</v>
      </c>
      <c r="Q38" s="27">
        <v>4.16</v>
      </c>
      <c r="R38" s="27">
        <v>2.0099999999999998</v>
      </c>
      <c r="S38" s="28">
        <v>2.15</v>
      </c>
      <c r="T38" s="29">
        <v>3.91</v>
      </c>
      <c r="U38" s="29">
        <v>1.1299999999999999</v>
      </c>
      <c r="V38" s="30">
        <v>2.78</v>
      </c>
      <c r="W38" s="31">
        <f t="shared" si="5"/>
        <v>-0.20000000000000018</v>
      </c>
      <c r="X38" s="49">
        <f t="shared" si="6"/>
        <v>-0.45000000000000018</v>
      </c>
      <c r="Y38" s="49">
        <f t="shared" si="7"/>
        <v>4.3500000000000005</v>
      </c>
      <c r="Z38" s="72">
        <f t="shared" si="4"/>
        <v>-5.17</v>
      </c>
    </row>
    <row r="39" spans="1:26" x14ac:dyDescent="0.35">
      <c r="A39">
        <v>28</v>
      </c>
      <c r="B39" s="14" t="s">
        <v>52</v>
      </c>
      <c r="C39" s="17" t="s">
        <v>58</v>
      </c>
      <c r="D39" s="97"/>
      <c r="E39" s="95"/>
      <c r="F39" s="95"/>
      <c r="G39" s="104" t="s">
        <v>77</v>
      </c>
      <c r="H39" s="100"/>
      <c r="I39" s="46"/>
      <c r="J39" s="46"/>
      <c r="K39" s="67">
        <v>3.92</v>
      </c>
      <c r="L39" s="57">
        <v>2.04</v>
      </c>
      <c r="M39" s="63">
        <v>1.87</v>
      </c>
      <c r="N39" s="54">
        <v>0</v>
      </c>
      <c r="O39" s="25">
        <v>0</v>
      </c>
      <c r="P39" s="26">
        <v>0</v>
      </c>
      <c r="Q39" s="27">
        <v>0</v>
      </c>
      <c r="R39" s="27">
        <v>0</v>
      </c>
      <c r="S39" s="28">
        <v>0</v>
      </c>
      <c r="T39" s="29">
        <v>2.25</v>
      </c>
      <c r="U39" s="29">
        <v>0.78</v>
      </c>
      <c r="V39" s="30">
        <v>1.47</v>
      </c>
      <c r="W39" s="31">
        <v>0</v>
      </c>
      <c r="X39" s="49">
        <f t="shared" si="6"/>
        <v>0</v>
      </c>
      <c r="Y39" s="49">
        <f t="shared" si="7"/>
        <v>3.92</v>
      </c>
      <c r="Z39" s="72">
        <f t="shared" si="4"/>
        <v>-3.92</v>
      </c>
    </row>
    <row r="40" spans="1:26" x14ac:dyDescent="0.35">
      <c r="A40">
        <v>30</v>
      </c>
      <c r="B40" s="14" t="s">
        <v>22</v>
      </c>
      <c r="C40" s="17" t="s">
        <v>58</v>
      </c>
      <c r="D40" s="97">
        <v>5.26</v>
      </c>
      <c r="E40" s="97">
        <v>1.75</v>
      </c>
      <c r="F40" s="97">
        <v>3.52</v>
      </c>
      <c r="G40" s="104">
        <f t="shared" si="3"/>
        <v>-1.0700000000000003</v>
      </c>
      <c r="H40" s="99">
        <v>6.33</v>
      </c>
      <c r="I40" s="78">
        <v>2.74</v>
      </c>
      <c r="J40" s="78">
        <v>3.59</v>
      </c>
      <c r="K40" s="67">
        <v>5.14</v>
      </c>
      <c r="L40" s="57">
        <v>2.65</v>
      </c>
      <c r="M40" s="63">
        <v>2.48</v>
      </c>
      <c r="N40" s="54">
        <v>6.38</v>
      </c>
      <c r="O40" s="25">
        <v>2.75</v>
      </c>
      <c r="P40" s="26">
        <v>3.64</v>
      </c>
      <c r="Q40" s="27">
        <v>6.63</v>
      </c>
      <c r="R40" s="27">
        <v>3.01</v>
      </c>
      <c r="S40" s="28">
        <v>3.62</v>
      </c>
      <c r="T40" s="29">
        <v>6.81</v>
      </c>
      <c r="U40" s="29">
        <v>2.91</v>
      </c>
      <c r="V40" s="30">
        <v>3.9</v>
      </c>
      <c r="W40" s="31">
        <f>N40-T40</f>
        <v>-0.42999999999999972</v>
      </c>
      <c r="X40" s="49">
        <f t="shared" si="6"/>
        <v>-0.25</v>
      </c>
      <c r="Y40" s="49">
        <f t="shared" si="7"/>
        <v>-1.2400000000000002</v>
      </c>
      <c r="Z40" s="72">
        <f t="shared" si="4"/>
        <v>1.1900000000000004</v>
      </c>
    </row>
    <row r="41" spans="1:26" x14ac:dyDescent="0.35">
      <c r="A41">
        <v>43</v>
      </c>
      <c r="B41" s="14" t="s">
        <v>23</v>
      </c>
      <c r="C41" s="17" t="s">
        <v>58</v>
      </c>
      <c r="D41" s="97">
        <v>3.58</v>
      </c>
      <c r="E41" s="97">
        <v>1.32</v>
      </c>
      <c r="F41" s="97">
        <v>2.2599999999999998</v>
      </c>
      <c r="G41" s="104">
        <f t="shared" si="3"/>
        <v>-0.54999999999999982</v>
      </c>
      <c r="H41" s="99">
        <v>4.13</v>
      </c>
      <c r="I41" s="78">
        <v>1.81</v>
      </c>
      <c r="J41" s="78">
        <v>2.31</v>
      </c>
      <c r="K41" s="67">
        <v>6.87</v>
      </c>
      <c r="L41" s="57">
        <v>2.39</v>
      </c>
      <c r="M41" s="63">
        <v>4.4800000000000004</v>
      </c>
      <c r="N41" s="54">
        <v>3.53</v>
      </c>
      <c r="O41" s="25">
        <v>1.98</v>
      </c>
      <c r="P41" s="26">
        <v>1.55</v>
      </c>
      <c r="Q41" s="27">
        <v>6.98</v>
      </c>
      <c r="R41" s="27">
        <v>2.2799999999999998</v>
      </c>
      <c r="S41" s="28">
        <v>4.7</v>
      </c>
      <c r="T41" s="29">
        <v>7.69</v>
      </c>
      <c r="U41" s="29">
        <v>2.4700000000000002</v>
      </c>
      <c r="V41" s="30">
        <v>5.22</v>
      </c>
      <c r="W41" s="31">
        <f>N41-T41</f>
        <v>-4.16</v>
      </c>
      <c r="X41" s="49">
        <f t="shared" si="6"/>
        <v>-3.4500000000000006</v>
      </c>
      <c r="Y41" s="49">
        <f t="shared" si="7"/>
        <v>3.3400000000000003</v>
      </c>
      <c r="Z41" s="72">
        <f t="shared" si="4"/>
        <v>-2.74</v>
      </c>
    </row>
    <row r="42" spans="1:26" x14ac:dyDescent="0.35">
      <c r="A42" t="s">
        <v>8</v>
      </c>
      <c r="B42" s="14" t="s">
        <v>28</v>
      </c>
      <c r="C42" s="17" t="s">
        <v>58</v>
      </c>
      <c r="D42" s="97">
        <v>3.9</v>
      </c>
      <c r="E42" s="97">
        <v>1.75</v>
      </c>
      <c r="F42" s="97">
        <v>2.16</v>
      </c>
      <c r="G42" s="104">
        <f t="shared" si="3"/>
        <v>-1.4499999999999997</v>
      </c>
      <c r="H42" s="99">
        <v>5.35</v>
      </c>
      <c r="I42" s="78">
        <v>3.3</v>
      </c>
      <c r="J42" s="78">
        <v>2.0499999999999998</v>
      </c>
      <c r="K42" s="67">
        <v>1.1399999999999999</v>
      </c>
      <c r="L42" s="57">
        <v>1.1399999999999999</v>
      </c>
      <c r="M42" s="63">
        <v>0</v>
      </c>
      <c r="N42" s="54">
        <v>3.21</v>
      </c>
      <c r="O42" s="25">
        <v>2.0299999999999998</v>
      </c>
      <c r="P42" s="26">
        <v>1.18</v>
      </c>
      <c r="Q42" s="27">
        <v>4.8499999999999996</v>
      </c>
      <c r="R42" s="27">
        <v>2.0299999999999998</v>
      </c>
      <c r="S42" s="28">
        <v>2.82</v>
      </c>
      <c r="T42" s="29">
        <v>4.63</v>
      </c>
      <c r="U42" s="29">
        <v>2.2400000000000002</v>
      </c>
      <c r="V42" s="30">
        <v>2.39</v>
      </c>
      <c r="W42" s="31">
        <f>N42-T42</f>
        <v>-1.42</v>
      </c>
      <c r="X42" s="49">
        <f t="shared" si="6"/>
        <v>-1.6399999999999997</v>
      </c>
      <c r="Y42" s="49">
        <f t="shared" si="7"/>
        <v>-2.0700000000000003</v>
      </c>
      <c r="Z42" s="72">
        <f t="shared" si="4"/>
        <v>4.21</v>
      </c>
    </row>
    <row r="43" spans="1:26" x14ac:dyDescent="0.35">
      <c r="A43" t="s">
        <v>9</v>
      </c>
      <c r="B43" s="110" t="s">
        <v>55</v>
      </c>
      <c r="C43" s="111" t="s">
        <v>60</v>
      </c>
      <c r="D43" s="97">
        <v>5.5</v>
      </c>
      <c r="E43" s="97">
        <v>1.51</v>
      </c>
      <c r="F43" s="97">
        <v>3.98</v>
      </c>
      <c r="G43" s="104">
        <f t="shared" si="3"/>
        <v>-3.2699999999999996</v>
      </c>
      <c r="H43" s="99">
        <v>8.77</v>
      </c>
      <c r="I43" s="78">
        <v>2.41</v>
      </c>
      <c r="J43" s="78">
        <v>6.36</v>
      </c>
      <c r="K43" s="67">
        <v>4.6399999999999997</v>
      </c>
      <c r="L43" s="57">
        <v>2.3199999999999998</v>
      </c>
      <c r="M43" s="63">
        <v>2.3199999999999998</v>
      </c>
      <c r="N43" s="54">
        <v>5.82</v>
      </c>
      <c r="O43" s="25">
        <v>2.7</v>
      </c>
      <c r="P43" s="26">
        <v>3.12</v>
      </c>
      <c r="Q43" s="27">
        <v>6.34</v>
      </c>
      <c r="R43" s="27">
        <v>2.5299999999999998</v>
      </c>
      <c r="S43" s="28">
        <v>3.81</v>
      </c>
      <c r="T43" s="29">
        <v>6.82</v>
      </c>
      <c r="U43" s="29">
        <v>2.2799999999999998</v>
      </c>
      <c r="V43" s="30">
        <v>4.54</v>
      </c>
      <c r="W43" s="31">
        <f>N43-T43</f>
        <v>-1</v>
      </c>
      <c r="X43" s="49">
        <f t="shared" si="6"/>
        <v>-0.51999999999999957</v>
      </c>
      <c r="Y43" s="49">
        <f t="shared" si="7"/>
        <v>-1.1800000000000006</v>
      </c>
      <c r="Z43" s="72">
        <f t="shared" si="4"/>
        <v>4.13</v>
      </c>
    </row>
    <row r="44" spans="1:26" x14ac:dyDescent="0.35">
      <c r="B44" s="110" t="s">
        <v>56</v>
      </c>
      <c r="C44" s="111" t="s">
        <v>60</v>
      </c>
      <c r="D44" s="97">
        <v>4.3</v>
      </c>
      <c r="E44" s="97">
        <v>1.8</v>
      </c>
      <c r="F44" s="97">
        <v>1.62</v>
      </c>
      <c r="G44" s="104">
        <f t="shared" si="3"/>
        <v>0.46999999999999975</v>
      </c>
      <c r="H44" s="99">
        <v>3.83</v>
      </c>
      <c r="I44" s="78">
        <v>2.4700000000000002</v>
      </c>
      <c r="J44" s="78">
        <v>1.36</v>
      </c>
      <c r="K44" s="67">
        <v>16.55</v>
      </c>
      <c r="L44" s="57">
        <v>2.4500000000000002</v>
      </c>
      <c r="M44" s="63">
        <v>14.1</v>
      </c>
      <c r="N44" s="54">
        <v>6.33</v>
      </c>
      <c r="O44" s="25">
        <v>2.99</v>
      </c>
      <c r="P44" s="26">
        <v>3.34</v>
      </c>
      <c r="Q44" s="27">
        <v>8.3699999999999992</v>
      </c>
      <c r="R44" s="27">
        <v>2.99</v>
      </c>
      <c r="S44" s="28">
        <v>5.37</v>
      </c>
      <c r="T44" s="29">
        <v>5.88</v>
      </c>
      <c r="U44" s="29">
        <v>2.75</v>
      </c>
      <c r="V44" s="30">
        <v>3.13</v>
      </c>
      <c r="W44" s="31">
        <f>N44-T44</f>
        <v>0.45000000000000018</v>
      </c>
      <c r="X44" s="49">
        <f t="shared" si="6"/>
        <v>-2.0399999999999991</v>
      </c>
      <c r="Y44" s="49">
        <f t="shared" si="7"/>
        <v>10.220000000000001</v>
      </c>
      <c r="Z44" s="72">
        <f t="shared" ref="Z44" si="8">H44-K44</f>
        <v>-12.72</v>
      </c>
    </row>
    <row r="45" spans="1:26" x14ac:dyDescent="0.35">
      <c r="B45" s="112" t="s">
        <v>75</v>
      </c>
      <c r="C45" s="111" t="s">
        <v>58</v>
      </c>
      <c r="D45" s="97">
        <v>3.42</v>
      </c>
      <c r="E45" s="97">
        <v>1.61</v>
      </c>
      <c r="F45" s="97">
        <v>2.69</v>
      </c>
      <c r="G45" s="104">
        <f t="shared" si="3"/>
        <v>0.31999999999999984</v>
      </c>
      <c r="H45" s="99">
        <v>3.1</v>
      </c>
      <c r="I45" s="78">
        <v>1.54</v>
      </c>
      <c r="J45" s="78">
        <v>1.56</v>
      </c>
      <c r="K45" s="67"/>
      <c r="L45" s="57"/>
      <c r="M45" s="63"/>
      <c r="N45" s="54"/>
      <c r="O45" s="25"/>
      <c r="P45" s="26"/>
      <c r="Q45" s="27"/>
      <c r="R45" s="27"/>
      <c r="S45" s="28"/>
      <c r="T45" s="29"/>
      <c r="U45" s="29"/>
      <c r="V45" s="30"/>
      <c r="W45" s="31"/>
      <c r="X45" s="49"/>
      <c r="Y45" s="49"/>
      <c r="Z45" s="72">
        <f t="shared" si="4"/>
        <v>3.1</v>
      </c>
    </row>
    <row r="46" spans="1:26" x14ac:dyDescent="0.35">
      <c r="B46" s="112" t="s">
        <v>73</v>
      </c>
      <c r="C46" s="111" t="s">
        <v>60</v>
      </c>
      <c r="D46" s="97">
        <v>0</v>
      </c>
      <c r="E46" s="97">
        <v>0</v>
      </c>
      <c r="F46" s="97">
        <v>0</v>
      </c>
      <c r="G46" s="104">
        <f t="shared" si="3"/>
        <v>0</v>
      </c>
      <c r="H46" s="99"/>
      <c r="I46" s="78"/>
      <c r="J46" s="78"/>
      <c r="K46" s="67"/>
      <c r="L46" s="57"/>
      <c r="M46" s="63"/>
      <c r="N46" s="54"/>
      <c r="O46" s="25"/>
      <c r="P46" s="26"/>
      <c r="Q46" s="27"/>
      <c r="R46" s="27"/>
      <c r="S46" s="28"/>
      <c r="T46" s="29"/>
      <c r="U46" s="29"/>
      <c r="V46" s="30"/>
      <c r="W46" s="31"/>
      <c r="X46" s="49"/>
      <c r="Y46" s="49"/>
      <c r="Z46" s="72"/>
    </row>
    <row r="47" spans="1:26" x14ac:dyDescent="0.35">
      <c r="B47" s="110" t="s">
        <v>67</v>
      </c>
      <c r="C47" s="111" t="s">
        <v>58</v>
      </c>
      <c r="D47" s="97">
        <v>4.28</v>
      </c>
      <c r="E47" s="97">
        <v>1.66</v>
      </c>
      <c r="F47" s="97">
        <v>2.61</v>
      </c>
      <c r="G47" s="104">
        <f t="shared" si="3"/>
        <v>-5.1000000000000005</v>
      </c>
      <c r="H47" s="99">
        <v>9.3800000000000008</v>
      </c>
      <c r="I47" s="78">
        <v>2.59</v>
      </c>
      <c r="J47" s="78">
        <v>6.79</v>
      </c>
      <c r="K47" s="67">
        <v>9.85</v>
      </c>
      <c r="L47" s="57">
        <v>3.07</v>
      </c>
      <c r="M47" s="63">
        <v>6.78</v>
      </c>
      <c r="N47" s="54">
        <v>13.39</v>
      </c>
      <c r="O47" s="25">
        <v>2.95</v>
      </c>
      <c r="P47" s="26">
        <v>10.44</v>
      </c>
      <c r="Q47" s="27">
        <v>5.51</v>
      </c>
      <c r="R47" s="27">
        <v>3.89</v>
      </c>
      <c r="S47" s="28">
        <v>1.62</v>
      </c>
      <c r="T47" s="29">
        <v>6.32</v>
      </c>
      <c r="U47" s="29">
        <v>3.83</v>
      </c>
      <c r="V47" s="30">
        <v>2.4900000000000002</v>
      </c>
      <c r="W47" s="31">
        <f>N47-T47</f>
        <v>7.07</v>
      </c>
      <c r="X47" s="49">
        <f>N47-Q47</f>
        <v>7.8800000000000008</v>
      </c>
      <c r="Y47" s="49">
        <f>K47-N47</f>
        <v>-3.5400000000000009</v>
      </c>
      <c r="Z47" s="72">
        <f t="shared" si="4"/>
        <v>-0.46999999999999886</v>
      </c>
    </row>
    <row r="48" spans="1:26" x14ac:dyDescent="0.35">
      <c r="A48">
        <v>77</v>
      </c>
      <c r="B48" s="14" t="s">
        <v>24</v>
      </c>
      <c r="C48" s="17" t="s">
        <v>58</v>
      </c>
      <c r="D48" s="97">
        <v>5.83</v>
      </c>
      <c r="E48" s="97">
        <v>1.95</v>
      </c>
      <c r="F48" s="97">
        <v>3.89</v>
      </c>
      <c r="G48" s="104">
        <f t="shared" si="3"/>
        <v>-0.88999999999999968</v>
      </c>
      <c r="H48" s="99">
        <v>6.72</v>
      </c>
      <c r="I48" s="78">
        <v>3.04</v>
      </c>
      <c r="J48" s="78">
        <v>3.67</v>
      </c>
      <c r="K48" s="67">
        <v>7.1</v>
      </c>
      <c r="L48" s="57">
        <v>3.12</v>
      </c>
      <c r="M48" s="63">
        <v>3.98</v>
      </c>
      <c r="N48" s="54">
        <v>7.04</v>
      </c>
      <c r="O48" s="25">
        <v>3.08</v>
      </c>
      <c r="P48" s="26">
        <v>3.96</v>
      </c>
      <c r="Q48" s="27">
        <v>7.65</v>
      </c>
      <c r="R48" s="27">
        <v>3.42</v>
      </c>
      <c r="S48" s="28">
        <v>4.2300000000000004</v>
      </c>
      <c r="T48" s="29">
        <v>6.4</v>
      </c>
      <c r="U48" s="29">
        <v>3.33</v>
      </c>
      <c r="V48" s="30">
        <v>3.08</v>
      </c>
      <c r="W48" s="31">
        <f>N48-T48</f>
        <v>0.63999999999999968</v>
      </c>
      <c r="X48" s="49">
        <f>N48-Q48</f>
        <v>-0.61000000000000032</v>
      </c>
      <c r="Y48" s="49">
        <f>K48-N48</f>
        <v>5.9999999999999609E-2</v>
      </c>
      <c r="Z48" s="72">
        <f t="shared" si="4"/>
        <v>-0.37999999999999989</v>
      </c>
    </row>
    <row r="49" spans="1:26" x14ac:dyDescent="0.35">
      <c r="B49" s="93" t="s">
        <v>74</v>
      </c>
      <c r="C49" s="17" t="s">
        <v>58</v>
      </c>
      <c r="D49" s="97">
        <v>7.73</v>
      </c>
      <c r="E49" s="97">
        <v>2.44</v>
      </c>
      <c r="F49" s="97">
        <v>5.28</v>
      </c>
      <c r="G49" s="104">
        <f t="shared" si="3"/>
        <v>7.73</v>
      </c>
      <c r="H49" s="99"/>
      <c r="I49" s="78"/>
      <c r="J49" s="78"/>
      <c r="K49" s="67"/>
      <c r="L49" s="57"/>
      <c r="M49" s="63"/>
      <c r="N49" s="54"/>
      <c r="O49" s="25"/>
      <c r="P49" s="26"/>
      <c r="Q49" s="27"/>
      <c r="R49" s="27"/>
      <c r="S49" s="28"/>
      <c r="T49" s="29"/>
      <c r="U49" s="29"/>
      <c r="V49" s="30"/>
      <c r="W49" s="31"/>
      <c r="X49" s="49"/>
      <c r="Y49" s="49"/>
      <c r="Z49" s="72"/>
    </row>
    <row r="50" spans="1:26" x14ac:dyDescent="0.35">
      <c r="A50">
        <v>34</v>
      </c>
      <c r="B50" s="14" t="s">
        <v>48</v>
      </c>
      <c r="C50" s="17" t="s">
        <v>58</v>
      </c>
      <c r="D50" s="97">
        <v>9.84</v>
      </c>
      <c r="E50" s="97">
        <v>2.95</v>
      </c>
      <c r="F50" s="97">
        <v>6.88</v>
      </c>
      <c r="G50" s="104">
        <f t="shared" si="3"/>
        <v>-0.12000000000000099</v>
      </c>
      <c r="H50" s="99">
        <v>9.9600000000000009</v>
      </c>
      <c r="I50" s="78">
        <v>3.21</v>
      </c>
      <c r="J50" s="78">
        <v>6.75</v>
      </c>
      <c r="K50" s="67">
        <v>9.11</v>
      </c>
      <c r="L50" s="57">
        <v>3.03</v>
      </c>
      <c r="M50" s="63">
        <v>6.09</v>
      </c>
      <c r="N50" s="54">
        <v>6.69</v>
      </c>
      <c r="O50" s="25">
        <v>2.7</v>
      </c>
      <c r="P50" s="26">
        <v>4</v>
      </c>
      <c r="Q50" s="27">
        <v>6.47</v>
      </c>
      <c r="R50" s="27">
        <v>2.82</v>
      </c>
      <c r="S50" s="28">
        <v>3.65</v>
      </c>
      <c r="T50" s="29">
        <v>6.85</v>
      </c>
      <c r="U50" s="29">
        <v>2.2599999999999998</v>
      </c>
      <c r="V50" s="30">
        <v>4.59</v>
      </c>
      <c r="W50" s="31">
        <f t="shared" ref="W50:W58" si="9">N50-T50</f>
        <v>-0.15999999999999925</v>
      </c>
      <c r="X50" s="49">
        <f t="shared" ref="X50:X58" si="10">N50-Q50</f>
        <v>0.22000000000000064</v>
      </c>
      <c r="Y50" s="49">
        <f t="shared" ref="Y50:Y58" si="11">K50-N50</f>
        <v>2.419999999999999</v>
      </c>
      <c r="Z50" s="72">
        <f t="shared" si="4"/>
        <v>0.85000000000000142</v>
      </c>
    </row>
    <row r="51" spans="1:26" x14ac:dyDescent="0.35">
      <c r="A51">
        <v>48</v>
      </c>
      <c r="B51" s="14" t="s">
        <v>25</v>
      </c>
      <c r="C51" s="17" t="s">
        <v>58</v>
      </c>
      <c r="D51" s="97">
        <v>8.2899999999999991</v>
      </c>
      <c r="E51" s="97">
        <v>2.42</v>
      </c>
      <c r="F51" s="97">
        <v>5.87</v>
      </c>
      <c r="G51" s="104">
        <f t="shared" si="3"/>
        <v>-0.46000000000000085</v>
      </c>
      <c r="H51" s="99">
        <v>8.75</v>
      </c>
      <c r="I51" s="78">
        <v>2.95</v>
      </c>
      <c r="J51" s="78">
        <v>5.81</v>
      </c>
      <c r="K51" s="67">
        <v>8.0500000000000007</v>
      </c>
      <c r="L51" s="57">
        <v>3.2</v>
      </c>
      <c r="M51" s="63">
        <v>4.8499999999999996</v>
      </c>
      <c r="N51" s="54">
        <v>7.23</v>
      </c>
      <c r="O51" s="25">
        <v>3.16</v>
      </c>
      <c r="P51" s="26">
        <v>4.07</v>
      </c>
      <c r="Q51" s="27">
        <v>9.5399999999999991</v>
      </c>
      <c r="R51" s="27">
        <v>3.65</v>
      </c>
      <c r="S51" s="28">
        <v>5.89</v>
      </c>
      <c r="T51" s="29">
        <v>6.99</v>
      </c>
      <c r="U51" s="29">
        <v>2.4</v>
      </c>
      <c r="V51" s="30">
        <v>4.59</v>
      </c>
      <c r="W51" s="31">
        <f t="shared" si="9"/>
        <v>0.24000000000000021</v>
      </c>
      <c r="X51" s="49">
        <f t="shared" si="10"/>
        <v>-2.3099999999999987</v>
      </c>
      <c r="Y51" s="49">
        <f t="shared" si="11"/>
        <v>0.82000000000000028</v>
      </c>
      <c r="Z51" s="72">
        <f t="shared" si="4"/>
        <v>0.69999999999999929</v>
      </c>
    </row>
    <row r="52" spans="1:26" x14ac:dyDescent="0.35">
      <c r="A52" t="s">
        <v>6</v>
      </c>
      <c r="B52" s="14" t="s">
        <v>32</v>
      </c>
      <c r="C52" s="17" t="s">
        <v>58</v>
      </c>
      <c r="D52" s="97">
        <v>10.28</v>
      </c>
      <c r="E52" s="97">
        <v>2.96</v>
      </c>
      <c r="F52" s="97">
        <v>7.32</v>
      </c>
      <c r="G52" s="104">
        <f t="shared" si="3"/>
        <v>1.8099999999999987</v>
      </c>
      <c r="H52" s="99">
        <v>8.4700000000000006</v>
      </c>
      <c r="I52" s="78">
        <v>2.2799999999999998</v>
      </c>
      <c r="J52" s="78">
        <v>6.19</v>
      </c>
      <c r="K52" s="67">
        <v>8.49</v>
      </c>
      <c r="L52" s="57">
        <v>2.4900000000000002</v>
      </c>
      <c r="M52" s="63">
        <v>6</v>
      </c>
      <c r="N52" s="54">
        <v>8.9600000000000009</v>
      </c>
      <c r="O52" s="25">
        <v>2.48</v>
      </c>
      <c r="P52" s="26">
        <v>6.48</v>
      </c>
      <c r="Q52" s="27">
        <v>9.68</v>
      </c>
      <c r="R52" s="27">
        <v>2.7</v>
      </c>
      <c r="S52" s="28">
        <v>6.98</v>
      </c>
      <c r="T52" s="29">
        <v>10.37</v>
      </c>
      <c r="U52" s="29">
        <v>3.11</v>
      </c>
      <c r="V52" s="30">
        <v>7.26</v>
      </c>
      <c r="W52" s="31">
        <f t="shared" si="9"/>
        <v>-1.4099999999999984</v>
      </c>
      <c r="X52" s="49">
        <f t="shared" si="10"/>
        <v>-0.71999999999999886</v>
      </c>
      <c r="Y52" s="49">
        <f t="shared" si="11"/>
        <v>-0.47000000000000064</v>
      </c>
      <c r="Z52" s="72">
        <f t="shared" si="4"/>
        <v>-1.9999999999999574E-2</v>
      </c>
    </row>
    <row r="53" spans="1:26" x14ac:dyDescent="0.35">
      <c r="A53">
        <v>13</v>
      </c>
      <c r="B53" s="14" t="s">
        <v>53</v>
      </c>
      <c r="C53" s="17" t="s">
        <v>60</v>
      </c>
      <c r="D53" s="97">
        <v>3.34</v>
      </c>
      <c r="E53" s="97">
        <v>1.1100000000000001</v>
      </c>
      <c r="F53" s="97">
        <v>2.23</v>
      </c>
      <c r="G53" s="104">
        <f t="shared" si="3"/>
        <v>-2.04</v>
      </c>
      <c r="H53" s="99">
        <v>5.38</v>
      </c>
      <c r="I53" s="78">
        <v>2.13</v>
      </c>
      <c r="J53" s="78">
        <v>3.25</v>
      </c>
      <c r="K53" s="67">
        <v>4.5</v>
      </c>
      <c r="L53" s="57">
        <v>1.71</v>
      </c>
      <c r="M53" s="63">
        <v>2.79</v>
      </c>
      <c r="N53" s="54">
        <v>4.96</v>
      </c>
      <c r="O53" s="25">
        <v>1.77</v>
      </c>
      <c r="P53" s="26">
        <v>3.19</v>
      </c>
      <c r="Q53" s="27">
        <v>5.21</v>
      </c>
      <c r="R53" s="27">
        <v>2.0099999999999998</v>
      </c>
      <c r="S53" s="28">
        <v>3.2</v>
      </c>
      <c r="T53" s="29">
        <v>4.92</v>
      </c>
      <c r="U53" s="29">
        <v>2.06</v>
      </c>
      <c r="V53" s="30">
        <v>2.86</v>
      </c>
      <c r="W53" s="31">
        <f t="shared" si="9"/>
        <v>4.0000000000000036E-2</v>
      </c>
      <c r="X53" s="49">
        <f t="shared" si="10"/>
        <v>-0.25</v>
      </c>
      <c r="Y53" s="49">
        <f t="shared" si="11"/>
        <v>-0.45999999999999996</v>
      </c>
      <c r="Z53" s="72">
        <f t="shared" si="4"/>
        <v>0.87999999999999989</v>
      </c>
    </row>
    <row r="54" spans="1:26" x14ac:dyDescent="0.35">
      <c r="A54">
        <v>35</v>
      </c>
      <c r="B54" s="14" t="s">
        <v>12</v>
      </c>
      <c r="C54" s="17" t="s">
        <v>58</v>
      </c>
      <c r="D54" s="97">
        <v>6.57</v>
      </c>
      <c r="E54" s="97">
        <v>2.27</v>
      </c>
      <c r="F54" s="97">
        <v>4.3</v>
      </c>
      <c r="G54" s="104">
        <f t="shared" si="3"/>
        <v>-1.9999999999999574E-2</v>
      </c>
      <c r="H54" s="99">
        <v>6.59</v>
      </c>
      <c r="I54" s="78">
        <v>2.36</v>
      </c>
      <c r="J54" s="78">
        <v>4.24</v>
      </c>
      <c r="K54" s="67">
        <v>6.65</v>
      </c>
      <c r="L54" s="57">
        <v>2.37</v>
      </c>
      <c r="M54" s="63">
        <v>4.28</v>
      </c>
      <c r="N54" s="54">
        <v>6.36</v>
      </c>
      <c r="O54" s="25">
        <v>2.2999999999999998</v>
      </c>
      <c r="P54" s="26">
        <v>4.07</v>
      </c>
      <c r="Q54" s="27">
        <v>6.42</v>
      </c>
      <c r="R54" s="27">
        <v>2.2999999999999998</v>
      </c>
      <c r="S54" s="28">
        <v>4.1100000000000003</v>
      </c>
      <c r="T54" s="29">
        <v>6.25</v>
      </c>
      <c r="U54" s="29">
        <v>2.15</v>
      </c>
      <c r="V54" s="30">
        <v>4.1100000000000003</v>
      </c>
      <c r="W54" s="31">
        <f t="shared" si="9"/>
        <v>0.11000000000000032</v>
      </c>
      <c r="X54" s="49">
        <f t="shared" si="10"/>
        <v>-5.9999999999999609E-2</v>
      </c>
      <c r="Y54" s="49">
        <f t="shared" si="11"/>
        <v>0.29000000000000004</v>
      </c>
      <c r="Z54" s="72">
        <f t="shared" si="4"/>
        <v>-6.0000000000000497E-2</v>
      </c>
    </row>
    <row r="55" spans="1:26" x14ac:dyDescent="0.35">
      <c r="A55">
        <v>80</v>
      </c>
      <c r="B55" s="14" t="s">
        <v>26</v>
      </c>
      <c r="C55" s="17" t="s">
        <v>58</v>
      </c>
      <c r="D55" s="97">
        <v>5.16</v>
      </c>
      <c r="E55" s="97">
        <v>1.4</v>
      </c>
      <c r="F55" s="97">
        <v>3.76</v>
      </c>
      <c r="G55" s="104">
        <f t="shared" si="3"/>
        <v>-2.2000000000000002</v>
      </c>
      <c r="H55" s="99">
        <v>7.36</v>
      </c>
      <c r="I55" s="78">
        <v>2.69</v>
      </c>
      <c r="J55" s="78">
        <v>4.68</v>
      </c>
      <c r="K55" s="67">
        <v>7.31</v>
      </c>
      <c r="L55" s="57">
        <v>2.61</v>
      </c>
      <c r="M55" s="63">
        <v>4.7</v>
      </c>
      <c r="N55" s="54">
        <v>6.65</v>
      </c>
      <c r="O55" s="25">
        <v>2.59</v>
      </c>
      <c r="P55" s="26">
        <v>4.0599999999999996</v>
      </c>
      <c r="Q55" s="27">
        <v>6.91</v>
      </c>
      <c r="R55" s="27">
        <v>2.1800000000000002</v>
      </c>
      <c r="S55" s="28">
        <v>4.72</v>
      </c>
      <c r="T55" s="29">
        <v>6.75</v>
      </c>
      <c r="U55" s="29">
        <v>2.11</v>
      </c>
      <c r="V55" s="30">
        <v>4.6399999999999997</v>
      </c>
      <c r="W55" s="31">
        <f t="shared" si="9"/>
        <v>-9.9999999999999645E-2</v>
      </c>
      <c r="X55" s="49">
        <f t="shared" si="10"/>
        <v>-0.25999999999999979</v>
      </c>
      <c r="Y55" s="49">
        <f t="shared" si="11"/>
        <v>0.65999999999999925</v>
      </c>
      <c r="Z55" s="72">
        <f t="shared" si="4"/>
        <v>5.0000000000000711E-2</v>
      </c>
    </row>
    <row r="56" spans="1:26" x14ac:dyDescent="0.35">
      <c r="A56">
        <v>83</v>
      </c>
      <c r="B56" s="14" t="s">
        <v>50</v>
      </c>
      <c r="C56" s="17" t="s">
        <v>58</v>
      </c>
      <c r="D56" s="97">
        <v>5.0199999999999996</v>
      </c>
      <c r="E56" s="97">
        <v>2.2599999999999998</v>
      </c>
      <c r="F56" s="97">
        <v>2.76</v>
      </c>
      <c r="G56" s="104">
        <f t="shared" si="3"/>
        <v>-2.0200000000000005</v>
      </c>
      <c r="H56" s="99">
        <v>7.04</v>
      </c>
      <c r="I56" s="78">
        <v>2.98</v>
      </c>
      <c r="J56" s="78">
        <v>4.0599999999999996</v>
      </c>
      <c r="K56" s="67">
        <v>7.24</v>
      </c>
      <c r="L56" s="57">
        <v>3.21</v>
      </c>
      <c r="M56" s="63">
        <v>4.03</v>
      </c>
      <c r="N56" s="54">
        <v>7.77</v>
      </c>
      <c r="O56" s="25">
        <v>3.1</v>
      </c>
      <c r="P56" s="26">
        <v>4.66</v>
      </c>
      <c r="Q56" s="27">
        <v>7.67</v>
      </c>
      <c r="R56" s="27">
        <v>3.1</v>
      </c>
      <c r="S56" s="28">
        <v>4.5599999999999996</v>
      </c>
      <c r="T56" s="29">
        <v>7.65</v>
      </c>
      <c r="U56" s="29">
        <v>3.28</v>
      </c>
      <c r="V56" s="30">
        <v>4.37</v>
      </c>
      <c r="W56" s="31">
        <f t="shared" si="9"/>
        <v>0.11999999999999922</v>
      </c>
      <c r="X56" s="49">
        <f t="shared" si="10"/>
        <v>9.9999999999999645E-2</v>
      </c>
      <c r="Y56" s="49">
        <f t="shared" si="11"/>
        <v>-0.52999999999999936</v>
      </c>
      <c r="Z56" s="72">
        <f t="shared" si="4"/>
        <v>-0.20000000000000018</v>
      </c>
    </row>
    <row r="57" spans="1:26" s="1" customFormat="1" ht="15" thickBot="1" x14ac:dyDescent="0.4">
      <c r="B57" s="21" t="s">
        <v>51</v>
      </c>
      <c r="C57" s="22" t="s">
        <v>58</v>
      </c>
      <c r="D57" s="105">
        <v>9.84</v>
      </c>
      <c r="E57" s="105">
        <v>3.31</v>
      </c>
      <c r="F57" s="105">
        <v>6.53</v>
      </c>
      <c r="G57" s="106">
        <f t="shared" si="3"/>
        <v>-0.54000000000000092</v>
      </c>
      <c r="H57" s="101">
        <v>10.38</v>
      </c>
      <c r="I57" s="79">
        <v>3.4</v>
      </c>
      <c r="J57" s="79">
        <v>6.98</v>
      </c>
      <c r="K57" s="73">
        <v>9.0500000000000007</v>
      </c>
      <c r="L57" s="58">
        <v>3.48</v>
      </c>
      <c r="M57" s="64">
        <v>5.57</v>
      </c>
      <c r="N57" s="55">
        <v>9.56</v>
      </c>
      <c r="O57" s="32">
        <v>3.38</v>
      </c>
      <c r="P57" s="33">
        <v>6.18</v>
      </c>
      <c r="Q57" s="34">
        <v>8.82</v>
      </c>
      <c r="R57" s="34">
        <v>3.57</v>
      </c>
      <c r="S57" s="35">
        <v>5.25</v>
      </c>
      <c r="T57" s="36">
        <v>9.0500000000000007</v>
      </c>
      <c r="U57" s="36">
        <v>3.38</v>
      </c>
      <c r="V57" s="37">
        <v>5.68</v>
      </c>
      <c r="W57" s="38">
        <f t="shared" si="9"/>
        <v>0.50999999999999979</v>
      </c>
      <c r="X57" s="50">
        <f t="shared" si="10"/>
        <v>0.74000000000000021</v>
      </c>
      <c r="Y57" s="50">
        <f t="shared" si="11"/>
        <v>-0.50999999999999979</v>
      </c>
      <c r="Z57" s="90">
        <f t="shared" si="4"/>
        <v>1.33</v>
      </c>
    </row>
    <row r="58" spans="1:26" ht="15" thickBot="1" x14ac:dyDescent="0.4">
      <c r="B58" s="23" t="s">
        <v>66</v>
      </c>
      <c r="C58" s="24"/>
      <c r="D58" s="107">
        <v>8.3245827692674972</v>
      </c>
      <c r="E58" s="108">
        <v>2.7715192456595981</v>
      </c>
      <c r="F58" s="108">
        <v>5.5530633096812139</v>
      </c>
      <c r="G58" s="109">
        <f t="shared" si="3"/>
        <v>0.30518976058621661</v>
      </c>
      <c r="H58" s="102">
        <v>8.0193930086812806</v>
      </c>
      <c r="I58" s="85">
        <v>2.7531230594184142</v>
      </c>
      <c r="J58" s="86">
        <v>5.2662697225171922</v>
      </c>
      <c r="K58" s="81">
        <v>8.0399999999999991</v>
      </c>
      <c r="L58" s="82">
        <v>2.76</v>
      </c>
      <c r="M58" s="83">
        <v>5.28</v>
      </c>
      <c r="N58" s="56">
        <v>8.01</v>
      </c>
      <c r="O58" s="39">
        <v>2.78</v>
      </c>
      <c r="P58" s="40">
        <v>5.23</v>
      </c>
      <c r="Q58" s="41">
        <v>8.14</v>
      </c>
      <c r="R58" s="41">
        <v>2.83</v>
      </c>
      <c r="S58" s="42">
        <v>5.31</v>
      </c>
      <c r="T58" s="43">
        <v>8.2200000000000006</v>
      </c>
      <c r="U58" s="43">
        <v>2.82</v>
      </c>
      <c r="V58" s="44">
        <v>5.4</v>
      </c>
      <c r="W58" s="45">
        <f t="shared" si="9"/>
        <v>-0.21000000000000085</v>
      </c>
      <c r="X58" s="51">
        <f t="shared" si="10"/>
        <v>-0.13000000000000078</v>
      </c>
      <c r="Y58" s="89">
        <f t="shared" si="11"/>
        <v>2.9999999999999361E-2</v>
      </c>
      <c r="Z58" s="91">
        <f t="shared" si="4"/>
        <v>-2.060699131871857E-2</v>
      </c>
    </row>
    <row r="60" spans="1:26" x14ac:dyDescent="0.35">
      <c r="E60" s="92"/>
    </row>
    <row r="61" spans="1:26" x14ac:dyDescent="0.35">
      <c r="E61" s="92"/>
    </row>
    <row r="62" spans="1:26" x14ac:dyDescent="0.35">
      <c r="E62" s="92"/>
    </row>
    <row r="63" spans="1:26" x14ac:dyDescent="0.35">
      <c r="E63" s="92"/>
    </row>
    <row r="64" spans="1:26" x14ac:dyDescent="0.35">
      <c r="E64" s="92"/>
    </row>
    <row r="65" spans="5:5" x14ac:dyDescent="0.35">
      <c r="E65" s="92"/>
    </row>
    <row r="66" spans="5:5" x14ac:dyDescent="0.35">
      <c r="E66" s="92"/>
    </row>
    <row r="67" spans="5:5" x14ac:dyDescent="0.35">
      <c r="E67" s="92"/>
    </row>
    <row r="68" spans="5:5" x14ac:dyDescent="0.35">
      <c r="E68" s="92"/>
    </row>
    <row r="69" spans="5:5" x14ac:dyDescent="0.35">
      <c r="E69" s="92"/>
    </row>
    <row r="70" spans="5:5" x14ac:dyDescent="0.35">
      <c r="E70" s="92"/>
    </row>
    <row r="71" spans="5:5" x14ac:dyDescent="0.35">
      <c r="E71" s="92"/>
    </row>
    <row r="72" spans="5:5" x14ac:dyDescent="0.35">
      <c r="E72" s="92"/>
    </row>
    <row r="73" spans="5:5" x14ac:dyDescent="0.35">
      <c r="E73" s="92"/>
    </row>
    <row r="74" spans="5:5" x14ac:dyDescent="0.35">
      <c r="E74" s="92"/>
    </row>
    <row r="75" spans="5:5" x14ac:dyDescent="0.35">
      <c r="E75" s="92"/>
    </row>
    <row r="76" spans="5:5" x14ac:dyDescent="0.35">
      <c r="E76" s="92"/>
    </row>
    <row r="77" spans="5:5" x14ac:dyDescent="0.35">
      <c r="E77" s="92"/>
    </row>
    <row r="78" spans="5:5" x14ac:dyDescent="0.35">
      <c r="E78" s="70"/>
    </row>
    <row r="79" spans="5:5" x14ac:dyDescent="0.35">
      <c r="E79" s="71"/>
    </row>
  </sheetData>
  <autoFilter ref="A3:P57"/>
  <sortState ref="A4:U55">
    <sortCondition ref="B10"/>
  </sortState>
  <mergeCells count="11">
    <mergeCell ref="W1:Z2"/>
    <mergeCell ref="K2:M2"/>
    <mergeCell ref="Q1:S1"/>
    <mergeCell ref="T1:V1"/>
    <mergeCell ref="N1:P1"/>
    <mergeCell ref="K1:M1"/>
    <mergeCell ref="D1:F1"/>
    <mergeCell ref="D2:F2"/>
    <mergeCell ref="G1:G2"/>
    <mergeCell ref="H1:J1"/>
    <mergeCell ref="H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workbookViewId="0">
      <selection activeCell="O1" sqref="O1:Q1"/>
    </sheetView>
  </sheetViews>
  <sheetFormatPr baseColWidth="10" defaultRowHeight="14.5" x14ac:dyDescent="0.35"/>
  <cols>
    <col min="2" max="2" width="23.453125" bestFit="1" customWidth="1"/>
    <col min="3" max="3" width="10.54296875" customWidth="1"/>
    <col min="4" max="4" width="10" customWidth="1"/>
    <col min="5" max="5" width="12.1796875" customWidth="1"/>
    <col min="7" max="7" width="10.453125" customWidth="1"/>
    <col min="8" max="8" width="10.81640625" customWidth="1"/>
    <col min="10" max="10" width="10.6328125" customWidth="1"/>
    <col min="11" max="11" width="10.81640625" customWidth="1"/>
    <col min="13" max="13" width="10.453125" customWidth="1"/>
    <col min="14" max="14" width="10.36328125" customWidth="1"/>
    <col min="16" max="16" width="9.54296875" customWidth="1"/>
    <col min="17" max="17" width="10.54296875" customWidth="1"/>
  </cols>
  <sheetData>
    <row r="1" spans="1:17" x14ac:dyDescent="0.35">
      <c r="A1" s="14"/>
      <c r="B1" s="14"/>
      <c r="C1" s="176">
        <v>2020</v>
      </c>
      <c r="D1" s="176"/>
      <c r="E1" s="176"/>
      <c r="F1" s="175">
        <v>2019</v>
      </c>
      <c r="G1" s="175"/>
      <c r="H1" s="175"/>
      <c r="I1" s="172">
        <v>2018</v>
      </c>
      <c r="J1" s="173"/>
      <c r="K1" s="174"/>
      <c r="L1" s="169">
        <v>2017</v>
      </c>
      <c r="M1" s="170"/>
      <c r="N1" s="171"/>
      <c r="O1" s="166">
        <v>2016</v>
      </c>
      <c r="P1" s="167"/>
      <c r="Q1" s="168"/>
    </row>
    <row r="2" spans="1:17" x14ac:dyDescent="0.35">
      <c r="A2" s="14" t="s">
        <v>0</v>
      </c>
      <c r="B2" s="14"/>
      <c r="C2" s="96" t="s">
        <v>1</v>
      </c>
      <c r="D2" s="13" t="s">
        <v>4</v>
      </c>
      <c r="E2" s="13" t="s">
        <v>5</v>
      </c>
      <c r="F2" s="113" t="s">
        <v>1</v>
      </c>
      <c r="G2" s="80" t="s">
        <v>4</v>
      </c>
      <c r="H2" s="80" t="s">
        <v>5</v>
      </c>
      <c r="I2" s="115" t="s">
        <v>1</v>
      </c>
      <c r="J2" s="68" t="s">
        <v>4</v>
      </c>
      <c r="K2" s="68" t="s">
        <v>5</v>
      </c>
      <c r="L2" s="116" t="s">
        <v>1</v>
      </c>
      <c r="M2" s="11" t="s">
        <v>4</v>
      </c>
      <c r="N2" s="11" t="s">
        <v>5</v>
      </c>
      <c r="O2" s="118" t="s">
        <v>1</v>
      </c>
      <c r="P2" s="12" t="s">
        <v>4</v>
      </c>
      <c r="Q2" s="12" t="s">
        <v>5</v>
      </c>
    </row>
    <row r="3" spans="1:17" x14ac:dyDescent="0.35">
      <c r="A3" s="14">
        <v>11</v>
      </c>
      <c r="B3" s="14" t="s">
        <v>11</v>
      </c>
      <c r="C3" s="97">
        <v>13.6</v>
      </c>
      <c r="D3" s="97">
        <v>4.57</v>
      </c>
      <c r="E3" s="97">
        <v>9.0299999999999994</v>
      </c>
      <c r="F3" s="78">
        <v>11.48</v>
      </c>
      <c r="G3" s="78">
        <v>4.0599999999999996</v>
      </c>
      <c r="H3" s="78">
        <v>7.42</v>
      </c>
      <c r="I3" s="124">
        <v>10.45</v>
      </c>
      <c r="J3" s="65">
        <v>4.2699999999999996</v>
      </c>
      <c r="K3" s="65">
        <v>6.18</v>
      </c>
      <c r="L3" s="25">
        <v>12.3</v>
      </c>
      <c r="M3" s="25">
        <v>4.3099999999999996</v>
      </c>
      <c r="N3" s="25">
        <v>7.99</v>
      </c>
      <c r="O3" s="119">
        <v>13.89</v>
      </c>
      <c r="P3" s="27">
        <v>4.88</v>
      </c>
      <c r="Q3" s="28">
        <v>9.01</v>
      </c>
    </row>
    <row r="4" spans="1:17" x14ac:dyDescent="0.35">
      <c r="A4" s="14">
        <v>52</v>
      </c>
      <c r="B4" s="14" t="s">
        <v>33</v>
      </c>
      <c r="C4" s="97">
        <v>11.81</v>
      </c>
      <c r="D4" s="97">
        <v>4.49</v>
      </c>
      <c r="E4" s="97">
        <v>7.32</v>
      </c>
      <c r="F4" s="78">
        <v>8.98</v>
      </c>
      <c r="G4" s="78">
        <v>3.37</v>
      </c>
      <c r="H4" s="78">
        <v>5.61</v>
      </c>
      <c r="I4" s="124">
        <v>9.5299999999999994</v>
      </c>
      <c r="J4" s="65">
        <v>3.74</v>
      </c>
      <c r="K4" s="65">
        <v>5.79</v>
      </c>
      <c r="L4" s="25">
        <v>9.48</v>
      </c>
      <c r="M4" s="25">
        <v>4.03</v>
      </c>
      <c r="N4" s="25">
        <v>5.45</v>
      </c>
      <c r="O4" s="119">
        <v>9.35</v>
      </c>
      <c r="P4" s="27">
        <v>3.83</v>
      </c>
      <c r="Q4" s="28">
        <v>5.53</v>
      </c>
    </row>
    <row r="5" spans="1:17" x14ac:dyDescent="0.35">
      <c r="A5" s="14">
        <v>53</v>
      </c>
      <c r="B5" s="14" t="s">
        <v>34</v>
      </c>
      <c r="C5" s="97">
        <v>11.26</v>
      </c>
      <c r="D5" s="97">
        <v>4.7</v>
      </c>
      <c r="E5" s="97">
        <v>6.56</v>
      </c>
      <c r="F5" s="78">
        <v>9.57</v>
      </c>
      <c r="G5" s="78">
        <v>4.3</v>
      </c>
      <c r="H5" s="78">
        <v>5.27</v>
      </c>
      <c r="I5" s="124">
        <v>11.29</v>
      </c>
      <c r="J5" s="65">
        <v>4.0599999999999996</v>
      </c>
      <c r="K5" s="65">
        <v>7.24</v>
      </c>
      <c r="L5" s="25">
        <v>8.7799999999999994</v>
      </c>
      <c r="M5" s="25">
        <v>3.74</v>
      </c>
      <c r="N5" s="25">
        <v>5.04</v>
      </c>
      <c r="O5" s="119">
        <v>11.69</v>
      </c>
      <c r="P5" s="27">
        <v>4.3</v>
      </c>
      <c r="Q5" s="28">
        <v>7.39</v>
      </c>
    </row>
    <row r="6" spans="1:17" x14ac:dyDescent="0.35">
      <c r="A6" s="14">
        <v>54</v>
      </c>
      <c r="B6" s="14" t="s">
        <v>35</v>
      </c>
      <c r="C6" s="97">
        <v>12.74</v>
      </c>
      <c r="D6" s="97">
        <v>4.63</v>
      </c>
      <c r="E6" s="97">
        <v>8.11</v>
      </c>
      <c r="F6" s="78">
        <v>10.69</v>
      </c>
      <c r="G6" s="78">
        <v>3.64</v>
      </c>
      <c r="H6" s="78">
        <v>7.05</v>
      </c>
      <c r="I6" s="124">
        <v>9.9700000000000006</v>
      </c>
      <c r="J6" s="65">
        <v>4.0599999999999996</v>
      </c>
      <c r="K6" s="65">
        <v>5.91</v>
      </c>
      <c r="L6" s="25">
        <v>10.88</v>
      </c>
      <c r="M6" s="25">
        <v>3.86</v>
      </c>
      <c r="N6" s="25">
        <v>7.02</v>
      </c>
      <c r="O6" s="119">
        <v>10.27</v>
      </c>
      <c r="P6" s="27">
        <v>4.05</v>
      </c>
      <c r="Q6" s="28">
        <v>6.22</v>
      </c>
    </row>
    <row r="7" spans="1:17" x14ac:dyDescent="0.35">
      <c r="A7" s="14">
        <v>55</v>
      </c>
      <c r="B7" s="14" t="s">
        <v>36</v>
      </c>
      <c r="C7" s="97">
        <v>13.92</v>
      </c>
      <c r="D7" s="97">
        <v>4.6399999999999997</v>
      </c>
      <c r="E7" s="97">
        <v>9.2799999999999994</v>
      </c>
      <c r="F7" s="78">
        <v>10.83</v>
      </c>
      <c r="G7" s="78">
        <v>4.13</v>
      </c>
      <c r="H7" s="78">
        <v>6.7</v>
      </c>
      <c r="I7" s="124">
        <v>12.44</v>
      </c>
      <c r="J7" s="65">
        <v>4.16</v>
      </c>
      <c r="K7" s="65">
        <v>8.2799999999999994</v>
      </c>
      <c r="L7" s="25">
        <v>12.05</v>
      </c>
      <c r="M7" s="25">
        <v>4.4000000000000004</v>
      </c>
      <c r="N7" s="25">
        <v>7.65</v>
      </c>
      <c r="O7" s="119">
        <v>12.35</v>
      </c>
      <c r="P7" s="27">
        <v>4.83</v>
      </c>
      <c r="Q7" s="28">
        <v>7.52</v>
      </c>
    </row>
    <row r="8" spans="1:17" x14ac:dyDescent="0.35">
      <c r="A8" s="14">
        <v>58</v>
      </c>
      <c r="B8" s="14" t="s">
        <v>38</v>
      </c>
      <c r="C8" s="97">
        <v>12.63</v>
      </c>
      <c r="D8" s="97">
        <v>3.64</v>
      </c>
      <c r="E8" s="97">
        <v>8.99</v>
      </c>
      <c r="F8" s="78">
        <v>11.12</v>
      </c>
      <c r="G8" s="78">
        <v>3.29</v>
      </c>
      <c r="H8" s="78">
        <v>7.83</v>
      </c>
      <c r="I8" s="124">
        <v>9.9600000000000009</v>
      </c>
      <c r="J8" s="65">
        <v>3.11</v>
      </c>
      <c r="K8" s="65">
        <v>6.85</v>
      </c>
      <c r="L8" s="25">
        <v>10.78</v>
      </c>
      <c r="M8" s="25">
        <v>3.39</v>
      </c>
      <c r="N8" s="25">
        <v>7.39</v>
      </c>
      <c r="O8" s="119">
        <v>9.2100000000000009</v>
      </c>
      <c r="P8" s="27">
        <v>3.56</v>
      </c>
      <c r="Q8" s="28">
        <v>5.64</v>
      </c>
    </row>
    <row r="9" spans="1:17" x14ac:dyDescent="0.35">
      <c r="A9" s="14">
        <v>59</v>
      </c>
      <c r="B9" s="14" t="s">
        <v>39</v>
      </c>
      <c r="C9" s="97">
        <v>15.61</v>
      </c>
      <c r="D9" s="97">
        <v>4.46</v>
      </c>
      <c r="E9" s="97">
        <v>11.15</v>
      </c>
      <c r="F9" s="78">
        <v>13.02</v>
      </c>
      <c r="G9" s="78">
        <v>4.2300000000000004</v>
      </c>
      <c r="H9" s="78">
        <v>8.7899999999999991</v>
      </c>
      <c r="I9" s="124">
        <v>13.54</v>
      </c>
      <c r="J9" s="65">
        <v>4.25</v>
      </c>
      <c r="K9" s="65">
        <v>9.3000000000000007</v>
      </c>
      <c r="L9" s="25">
        <v>13.73</v>
      </c>
      <c r="M9" s="25">
        <v>4.62</v>
      </c>
      <c r="N9" s="25">
        <v>9.11</v>
      </c>
      <c r="O9" s="119">
        <v>13.27</v>
      </c>
      <c r="P9" s="27">
        <v>4.4800000000000004</v>
      </c>
      <c r="Q9" s="28">
        <v>8.7799999999999994</v>
      </c>
    </row>
    <row r="10" spans="1:17" x14ac:dyDescent="0.35">
      <c r="A10" s="14">
        <v>62</v>
      </c>
      <c r="B10" s="14" t="s">
        <v>40</v>
      </c>
      <c r="C10" s="97">
        <v>13.03</v>
      </c>
      <c r="D10" s="97">
        <v>4.68</v>
      </c>
      <c r="E10" s="97">
        <v>8.36</v>
      </c>
      <c r="F10" s="78">
        <v>10.19</v>
      </c>
      <c r="G10" s="78">
        <v>3.48</v>
      </c>
      <c r="H10" s="78">
        <v>6.71</v>
      </c>
      <c r="I10" s="124">
        <v>10.96</v>
      </c>
      <c r="J10" s="65">
        <v>3.6</v>
      </c>
      <c r="K10" s="65">
        <v>7.36</v>
      </c>
      <c r="L10" s="25">
        <v>11.35</v>
      </c>
      <c r="M10" s="25">
        <v>3.55</v>
      </c>
      <c r="N10" s="25">
        <v>7.81</v>
      </c>
      <c r="O10" s="119">
        <v>10.73</v>
      </c>
      <c r="P10" s="27">
        <v>3.83</v>
      </c>
      <c r="Q10" s="28">
        <v>6.9</v>
      </c>
    </row>
    <row r="11" spans="1:17" x14ac:dyDescent="0.35">
      <c r="A11" s="14">
        <v>65</v>
      </c>
      <c r="B11" s="14" t="s">
        <v>41</v>
      </c>
      <c r="C11" s="97">
        <v>13.47</v>
      </c>
      <c r="D11" s="97">
        <v>4.2300000000000004</v>
      </c>
      <c r="E11" s="97">
        <v>9.23</v>
      </c>
      <c r="F11" s="78">
        <v>10.99</v>
      </c>
      <c r="G11" s="78">
        <v>3.66</v>
      </c>
      <c r="H11" s="78">
        <v>7.33</v>
      </c>
      <c r="I11" s="124">
        <v>11.79</v>
      </c>
      <c r="J11" s="65">
        <v>3.63</v>
      </c>
      <c r="K11" s="65">
        <v>8.16</v>
      </c>
      <c r="L11" s="25">
        <v>10.81</v>
      </c>
      <c r="M11" s="25">
        <v>3.33</v>
      </c>
      <c r="N11" s="25">
        <v>7.48</v>
      </c>
      <c r="O11" s="119">
        <v>11.52</v>
      </c>
      <c r="P11" s="27">
        <v>3.76</v>
      </c>
      <c r="Q11" s="28">
        <v>7.76</v>
      </c>
    </row>
    <row r="12" spans="1:17" x14ac:dyDescent="0.35">
      <c r="A12" s="14">
        <v>67</v>
      </c>
      <c r="B12" s="14" t="s">
        <v>42</v>
      </c>
      <c r="C12" s="97">
        <v>14.12</v>
      </c>
      <c r="D12" s="97">
        <v>4.84</v>
      </c>
      <c r="E12" s="97">
        <v>9.2799999999999994</v>
      </c>
      <c r="F12" s="78">
        <v>13.28</v>
      </c>
      <c r="G12" s="78">
        <v>4.17</v>
      </c>
      <c r="H12" s="78">
        <v>9.11</v>
      </c>
      <c r="I12" s="124">
        <v>14.11</v>
      </c>
      <c r="J12" s="65">
        <v>4.21</v>
      </c>
      <c r="K12" s="65">
        <v>9.9</v>
      </c>
      <c r="L12" s="25">
        <v>13.76</v>
      </c>
      <c r="M12" s="25">
        <v>4.5599999999999996</v>
      </c>
      <c r="N12" s="25">
        <v>9.1999999999999993</v>
      </c>
      <c r="O12" s="119">
        <v>13.17</v>
      </c>
      <c r="P12" s="27">
        <v>4.4400000000000004</v>
      </c>
      <c r="Q12" s="28">
        <v>8.73</v>
      </c>
    </row>
    <row r="13" spans="1:17" x14ac:dyDescent="0.35">
      <c r="A13" s="14">
        <v>69</v>
      </c>
      <c r="B13" s="14" t="s">
        <v>43</v>
      </c>
      <c r="C13" s="97">
        <v>12.85</v>
      </c>
      <c r="D13" s="97">
        <v>4.4400000000000004</v>
      </c>
      <c r="E13" s="97">
        <v>8.41</v>
      </c>
      <c r="F13" s="78">
        <v>11.95</v>
      </c>
      <c r="G13" s="78">
        <v>3.86</v>
      </c>
      <c r="H13" s="78">
        <v>8.09</v>
      </c>
      <c r="I13" s="124">
        <v>10.63</v>
      </c>
      <c r="J13" s="65">
        <v>4.13</v>
      </c>
      <c r="K13" s="65">
        <v>6.5</v>
      </c>
      <c r="L13" s="25">
        <v>11.99</v>
      </c>
      <c r="M13" s="25">
        <v>4.38</v>
      </c>
      <c r="N13" s="25">
        <v>7.61</v>
      </c>
      <c r="O13" s="119">
        <v>13.15</v>
      </c>
      <c r="P13" s="27">
        <v>4.4400000000000004</v>
      </c>
      <c r="Q13" s="28">
        <v>8.7100000000000009</v>
      </c>
    </row>
    <row r="14" spans="1:17" x14ac:dyDescent="0.35">
      <c r="A14" s="14">
        <v>70</v>
      </c>
      <c r="B14" s="14" t="s">
        <v>44</v>
      </c>
      <c r="C14" s="97">
        <v>13.65</v>
      </c>
      <c r="D14" s="97">
        <v>5.0199999999999996</v>
      </c>
      <c r="E14" s="97">
        <v>8.6300000000000008</v>
      </c>
      <c r="F14" s="78">
        <v>11.35</v>
      </c>
      <c r="G14" s="78">
        <v>4.37</v>
      </c>
      <c r="H14" s="78">
        <v>6.98</v>
      </c>
      <c r="I14" s="124">
        <v>11.67</v>
      </c>
      <c r="J14" s="65">
        <v>4.0599999999999996</v>
      </c>
      <c r="K14" s="65">
        <v>7.6</v>
      </c>
      <c r="L14" s="25">
        <v>12.94</v>
      </c>
      <c r="M14" s="25">
        <v>4.37</v>
      </c>
      <c r="N14" s="25">
        <v>8.57</v>
      </c>
      <c r="O14" s="119">
        <v>13.89</v>
      </c>
      <c r="P14" s="27">
        <v>4.9400000000000004</v>
      </c>
      <c r="Q14" s="28">
        <v>8.9499999999999993</v>
      </c>
    </row>
    <row r="15" spans="1:17" x14ac:dyDescent="0.35">
      <c r="A15" s="14">
        <v>71</v>
      </c>
      <c r="B15" s="14" t="s">
        <v>45</v>
      </c>
      <c r="C15" s="97">
        <v>11.07</v>
      </c>
      <c r="D15" s="97">
        <v>3.61</v>
      </c>
      <c r="E15" s="97">
        <v>7.45</v>
      </c>
      <c r="F15" s="78">
        <v>9.66</v>
      </c>
      <c r="G15" s="78">
        <v>3.38</v>
      </c>
      <c r="H15" s="78">
        <v>6.27</v>
      </c>
      <c r="I15" s="124">
        <v>9.1300000000000008</v>
      </c>
      <c r="J15" s="65">
        <v>3.27</v>
      </c>
      <c r="K15" s="65">
        <v>5.85</v>
      </c>
      <c r="L15" s="25">
        <v>10.130000000000001</v>
      </c>
      <c r="M15" s="25">
        <v>3.34</v>
      </c>
      <c r="N15" s="25">
        <v>6.78</v>
      </c>
      <c r="O15" s="119">
        <v>10.92</v>
      </c>
      <c r="P15" s="27">
        <v>3.67</v>
      </c>
      <c r="Q15" s="28">
        <v>7.25</v>
      </c>
    </row>
    <row r="16" spans="1:17" x14ac:dyDescent="0.35">
      <c r="A16" s="14">
        <v>74</v>
      </c>
      <c r="B16" s="14" t="s">
        <v>46</v>
      </c>
      <c r="C16" s="97">
        <v>10.28</v>
      </c>
      <c r="D16" s="97">
        <v>3.87</v>
      </c>
      <c r="E16" s="97">
        <v>6.41</v>
      </c>
      <c r="F16" s="78">
        <v>11.39</v>
      </c>
      <c r="G16" s="78">
        <v>3.68</v>
      </c>
      <c r="H16" s="78">
        <v>7.71</v>
      </c>
      <c r="I16" s="124">
        <v>9.49</v>
      </c>
      <c r="J16" s="65">
        <v>3.59</v>
      </c>
      <c r="K16" s="65">
        <v>5.9</v>
      </c>
      <c r="L16" s="25">
        <v>10.89</v>
      </c>
      <c r="M16" s="25">
        <v>3.44</v>
      </c>
      <c r="N16" s="25">
        <v>7.45</v>
      </c>
      <c r="O16" s="119">
        <v>11.23</v>
      </c>
      <c r="P16" s="27">
        <v>3.77</v>
      </c>
      <c r="Q16" s="28">
        <v>7.47</v>
      </c>
    </row>
    <row r="17" spans="1:17" ht="15" thickBot="1" x14ac:dyDescent="0.4">
      <c r="A17" s="14">
        <v>75</v>
      </c>
      <c r="B17" s="14" t="s">
        <v>47</v>
      </c>
      <c r="C17" s="129">
        <v>10.53</v>
      </c>
      <c r="D17" s="129">
        <v>4.8</v>
      </c>
      <c r="E17" s="129">
        <v>5.73</v>
      </c>
      <c r="F17" s="130">
        <v>9.15</v>
      </c>
      <c r="G17" s="130">
        <v>3.19</v>
      </c>
      <c r="H17" s="130">
        <v>5.95</v>
      </c>
      <c r="I17" s="66">
        <v>9.59</v>
      </c>
      <c r="J17" s="66">
        <v>3.67</v>
      </c>
      <c r="K17" s="66">
        <v>5.92</v>
      </c>
      <c r="L17" s="32">
        <v>10.58</v>
      </c>
      <c r="M17" s="32">
        <v>3.83</v>
      </c>
      <c r="N17" s="32">
        <v>6.76</v>
      </c>
      <c r="O17" s="120">
        <v>10.18</v>
      </c>
      <c r="P17" s="34">
        <v>4.43</v>
      </c>
      <c r="Q17" s="35">
        <v>5.74</v>
      </c>
    </row>
    <row r="18" spans="1:17" ht="15" thickBot="1" x14ac:dyDescent="0.4">
      <c r="A18" s="14"/>
      <c r="B18" s="47"/>
      <c r="C18" s="125">
        <v>12.87992420440581</v>
      </c>
      <c r="D18" s="126">
        <v>4.4278659529894338</v>
      </c>
      <c r="E18" s="126">
        <v>8.452057517190612</v>
      </c>
      <c r="F18" s="127">
        <v>10.940125994081223</v>
      </c>
      <c r="G18" s="127">
        <v>3.7786386186738325</v>
      </c>
      <c r="H18" s="128">
        <v>7.1614881313576682</v>
      </c>
      <c r="I18" s="87">
        <v>10.95</v>
      </c>
      <c r="J18" s="88">
        <v>3.84</v>
      </c>
      <c r="K18" s="88">
        <v>7.12</v>
      </c>
      <c r="L18" s="122">
        <v>11.41</v>
      </c>
      <c r="M18" s="122">
        <v>3.92</v>
      </c>
      <c r="N18" s="122">
        <v>7.49</v>
      </c>
      <c r="O18" s="121">
        <v>11.6</v>
      </c>
      <c r="P18" s="41">
        <v>4.2</v>
      </c>
      <c r="Q18" s="42">
        <v>7.4</v>
      </c>
    </row>
    <row r="24" spans="1:17" x14ac:dyDescent="0.35">
      <c r="L24" s="69"/>
    </row>
    <row r="25" spans="1:17" x14ac:dyDescent="0.35">
      <c r="L25" s="70"/>
    </row>
    <row r="26" spans="1:17" x14ac:dyDescent="0.35">
      <c r="L26" s="70"/>
    </row>
    <row r="27" spans="1:17" x14ac:dyDescent="0.35">
      <c r="L27" s="70"/>
    </row>
    <row r="28" spans="1:17" x14ac:dyDescent="0.35">
      <c r="L28" s="70"/>
    </row>
    <row r="29" spans="1:17" x14ac:dyDescent="0.35">
      <c r="L29" s="70"/>
    </row>
    <row r="30" spans="1:17" x14ac:dyDescent="0.35">
      <c r="L30" s="70"/>
    </row>
    <row r="31" spans="1:17" x14ac:dyDescent="0.35">
      <c r="L31" s="70"/>
    </row>
    <row r="32" spans="1:17" x14ac:dyDescent="0.35">
      <c r="L32" s="70"/>
    </row>
    <row r="33" spans="12:12" x14ac:dyDescent="0.35">
      <c r="L33" s="70"/>
    </row>
    <row r="34" spans="12:12" x14ac:dyDescent="0.35">
      <c r="L34" s="70"/>
    </row>
    <row r="35" spans="12:12" x14ac:dyDescent="0.35">
      <c r="L35" s="70"/>
    </row>
    <row r="36" spans="12:12" x14ac:dyDescent="0.35">
      <c r="L36" s="70"/>
    </row>
    <row r="37" spans="12:12" x14ac:dyDescent="0.35">
      <c r="L37" s="70"/>
    </row>
    <row r="38" spans="12:12" x14ac:dyDescent="0.35">
      <c r="L38" s="70"/>
    </row>
    <row r="39" spans="12:12" x14ac:dyDescent="0.35">
      <c r="L39" s="70"/>
    </row>
    <row r="40" spans="12:12" x14ac:dyDescent="0.35">
      <c r="L40" s="71"/>
    </row>
    <row r="41" spans="12:12" x14ac:dyDescent="0.35">
      <c r="L41" s="69"/>
    </row>
  </sheetData>
  <mergeCells count="5">
    <mergeCell ref="O1:Q1"/>
    <mergeCell ref="L1:N1"/>
    <mergeCell ref="I1:K1"/>
    <mergeCell ref="F1:H1"/>
    <mergeCell ref="C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E27" sqref="E27"/>
    </sheetView>
  </sheetViews>
  <sheetFormatPr baseColWidth="10" defaultRowHeight="14.5" x14ac:dyDescent="0.35"/>
  <cols>
    <col min="1" max="1" width="11.453125" style="2"/>
    <col min="2" max="2" width="23.453125" bestFit="1" customWidth="1"/>
    <col min="3" max="3" width="11.54296875" customWidth="1"/>
    <col min="4" max="4" width="11.6328125" customWidth="1"/>
    <col min="5" max="5" width="12.08984375" customWidth="1"/>
    <col min="7" max="8" width="10.36328125" customWidth="1"/>
    <col min="10" max="10" width="10.81640625" customWidth="1"/>
    <col min="11" max="11" width="10.1796875" customWidth="1"/>
    <col min="13" max="13" width="10.08984375" customWidth="1"/>
    <col min="14" max="14" width="11.1796875" customWidth="1"/>
    <col min="16" max="16" width="10.36328125" customWidth="1"/>
    <col min="17" max="17" width="10.6328125" customWidth="1"/>
  </cols>
  <sheetData>
    <row r="1" spans="1:17" x14ac:dyDescent="0.35">
      <c r="A1" s="15"/>
      <c r="B1" s="14"/>
      <c r="C1" s="176">
        <v>2020</v>
      </c>
      <c r="D1" s="176"/>
      <c r="E1" s="176"/>
      <c r="F1" s="175">
        <v>2019</v>
      </c>
      <c r="G1" s="175"/>
      <c r="H1" s="175"/>
      <c r="I1" s="163">
        <v>2018</v>
      </c>
      <c r="J1" s="179"/>
      <c r="K1" s="180"/>
      <c r="L1" s="177">
        <v>2017</v>
      </c>
      <c r="M1" s="177"/>
      <c r="N1" s="177"/>
      <c r="O1" s="178">
        <v>2016</v>
      </c>
      <c r="P1" s="178"/>
      <c r="Q1" s="178"/>
    </row>
    <row r="2" spans="1:17" x14ac:dyDescent="0.35">
      <c r="A2" s="15" t="s">
        <v>0</v>
      </c>
      <c r="B2" s="14" t="s">
        <v>2</v>
      </c>
      <c r="C2" s="96" t="s">
        <v>1</v>
      </c>
      <c r="D2" s="13" t="s">
        <v>4</v>
      </c>
      <c r="E2" s="13" t="s">
        <v>5</v>
      </c>
      <c r="F2" s="113" t="s">
        <v>1</v>
      </c>
      <c r="G2" s="80" t="s">
        <v>4</v>
      </c>
      <c r="H2" s="80" t="s">
        <v>5</v>
      </c>
      <c r="I2" s="115" t="s">
        <v>1</v>
      </c>
      <c r="J2" s="68" t="s">
        <v>4</v>
      </c>
      <c r="K2" s="68" t="s">
        <v>5</v>
      </c>
      <c r="L2" s="116" t="s">
        <v>1</v>
      </c>
      <c r="M2" s="11" t="s">
        <v>4</v>
      </c>
      <c r="N2" s="11" t="s">
        <v>5</v>
      </c>
      <c r="O2" s="114" t="s">
        <v>1</v>
      </c>
      <c r="P2" s="12" t="s">
        <v>4</v>
      </c>
      <c r="Q2" s="12" t="s">
        <v>5</v>
      </c>
    </row>
    <row r="3" spans="1:17" x14ac:dyDescent="0.35">
      <c r="A3" s="15">
        <v>11</v>
      </c>
      <c r="B3" s="14" t="s">
        <v>11</v>
      </c>
      <c r="C3" s="97">
        <v>11.18</v>
      </c>
      <c r="D3" s="97">
        <v>3.36</v>
      </c>
      <c r="E3" s="97">
        <v>7.82</v>
      </c>
      <c r="F3" s="78">
        <v>10.09</v>
      </c>
      <c r="G3" s="78">
        <v>3.43</v>
      </c>
      <c r="H3" s="78">
        <v>6.66</v>
      </c>
      <c r="I3" s="57">
        <v>12.31</v>
      </c>
      <c r="J3" s="57">
        <v>2.87</v>
      </c>
      <c r="K3" s="57">
        <v>9.44</v>
      </c>
      <c r="L3" s="25">
        <v>8.9700000000000006</v>
      </c>
      <c r="M3" s="25">
        <v>3.56</v>
      </c>
      <c r="N3" s="25">
        <v>5.41</v>
      </c>
      <c r="O3" s="27">
        <v>11.63</v>
      </c>
      <c r="P3" s="27">
        <v>3.41</v>
      </c>
      <c r="Q3" s="27">
        <v>8.2200000000000006</v>
      </c>
    </row>
    <row r="4" spans="1:17" x14ac:dyDescent="0.35">
      <c r="A4" s="15">
        <v>52</v>
      </c>
      <c r="B4" s="14" t="s">
        <v>33</v>
      </c>
      <c r="C4" s="97">
        <v>12.16</v>
      </c>
      <c r="D4" s="97">
        <v>3.83</v>
      </c>
      <c r="E4" s="97">
        <v>8.33</v>
      </c>
      <c r="F4" s="78">
        <v>10.77</v>
      </c>
      <c r="G4" s="78">
        <v>3.15</v>
      </c>
      <c r="H4" s="78">
        <v>7.62</v>
      </c>
      <c r="I4" s="57">
        <v>10.14</v>
      </c>
      <c r="J4" s="57">
        <v>3.24</v>
      </c>
      <c r="K4" s="57">
        <v>6.9</v>
      </c>
      <c r="L4" s="25">
        <v>13.85</v>
      </c>
      <c r="M4" s="25">
        <v>3.71</v>
      </c>
      <c r="N4" s="25">
        <v>10.14</v>
      </c>
      <c r="O4" s="27">
        <v>12.84</v>
      </c>
      <c r="P4" s="27">
        <v>4.4400000000000004</v>
      </c>
      <c r="Q4" s="27">
        <v>8.39</v>
      </c>
    </row>
    <row r="5" spans="1:17" x14ac:dyDescent="0.35">
      <c r="A5" s="15">
        <v>53</v>
      </c>
      <c r="B5" s="14" t="s">
        <v>34</v>
      </c>
      <c r="C5" s="97">
        <v>9.56</v>
      </c>
      <c r="D5" s="97">
        <v>3.48</v>
      </c>
      <c r="E5" s="97">
        <v>6.08</v>
      </c>
      <c r="F5" s="78">
        <v>7.61</v>
      </c>
      <c r="G5" s="78">
        <v>3.25</v>
      </c>
      <c r="H5" s="78">
        <v>4.3600000000000003</v>
      </c>
      <c r="I5" s="57">
        <v>8.91</v>
      </c>
      <c r="J5" s="57">
        <v>2.4300000000000002</v>
      </c>
      <c r="K5" s="57">
        <v>6.48</v>
      </c>
      <c r="L5" s="25">
        <v>7.97</v>
      </c>
      <c r="M5" s="25">
        <v>2.81</v>
      </c>
      <c r="N5" s="25">
        <v>5.16</v>
      </c>
      <c r="O5" s="27">
        <v>7.41</v>
      </c>
      <c r="P5" s="27">
        <v>2.73</v>
      </c>
      <c r="Q5" s="27">
        <v>4.6900000000000004</v>
      </c>
    </row>
    <row r="6" spans="1:17" x14ac:dyDescent="0.35">
      <c r="A6" s="15">
        <v>54</v>
      </c>
      <c r="B6" s="14" t="s">
        <v>35</v>
      </c>
      <c r="C6" s="97">
        <v>10.16</v>
      </c>
      <c r="D6" s="97">
        <v>3.61</v>
      </c>
      <c r="E6" s="97">
        <v>6.55</v>
      </c>
      <c r="F6" s="78">
        <v>11.59</v>
      </c>
      <c r="G6" s="78">
        <v>3.25</v>
      </c>
      <c r="H6" s="78">
        <v>8.34</v>
      </c>
      <c r="I6" s="57">
        <v>13.39</v>
      </c>
      <c r="J6" s="57">
        <v>3.76</v>
      </c>
      <c r="K6" s="57">
        <v>9.6300000000000008</v>
      </c>
      <c r="L6" s="25">
        <v>12.63</v>
      </c>
      <c r="M6" s="25">
        <v>3.62</v>
      </c>
      <c r="N6" s="25">
        <v>9.01</v>
      </c>
      <c r="O6" s="27">
        <v>9.98</v>
      </c>
      <c r="P6" s="27">
        <v>3.43</v>
      </c>
      <c r="Q6" s="27">
        <v>6.55</v>
      </c>
    </row>
    <row r="7" spans="1:17" x14ac:dyDescent="0.35">
      <c r="A7" s="15">
        <v>55</v>
      </c>
      <c r="B7" s="14" t="s">
        <v>36</v>
      </c>
      <c r="C7" s="97">
        <v>11.61</v>
      </c>
      <c r="D7" s="97">
        <v>3.2</v>
      </c>
      <c r="E7" s="97">
        <v>8.42</v>
      </c>
      <c r="F7" s="78">
        <v>9.98</v>
      </c>
      <c r="G7" s="78">
        <v>2.56</v>
      </c>
      <c r="H7" s="78">
        <v>7.42</v>
      </c>
      <c r="I7" s="57">
        <v>8.43</v>
      </c>
      <c r="J7" s="57">
        <v>2.65</v>
      </c>
      <c r="K7" s="57">
        <v>5.78</v>
      </c>
      <c r="L7" s="25">
        <v>10.56</v>
      </c>
      <c r="M7" s="25">
        <v>2.77</v>
      </c>
      <c r="N7" s="25">
        <v>7.79</v>
      </c>
      <c r="O7" s="27">
        <v>9.51</v>
      </c>
      <c r="P7" s="27">
        <v>2.42</v>
      </c>
      <c r="Q7" s="27">
        <v>7.09</v>
      </c>
    </row>
    <row r="8" spans="1:17" x14ac:dyDescent="0.35">
      <c r="A8" s="15">
        <v>58</v>
      </c>
      <c r="B8" s="14" t="s">
        <v>38</v>
      </c>
      <c r="C8" s="97">
        <v>11.88</v>
      </c>
      <c r="D8" s="97">
        <v>3.56</v>
      </c>
      <c r="E8" s="97">
        <v>8.32</v>
      </c>
      <c r="F8" s="78">
        <v>12.69</v>
      </c>
      <c r="G8" s="78">
        <v>3.03</v>
      </c>
      <c r="H8" s="78">
        <v>9.66</v>
      </c>
      <c r="I8" s="57">
        <v>12</v>
      </c>
      <c r="J8" s="57">
        <v>3.33</v>
      </c>
      <c r="K8" s="57">
        <v>8.68</v>
      </c>
      <c r="L8" s="25">
        <v>4.16</v>
      </c>
      <c r="M8" s="25">
        <v>2.77</v>
      </c>
      <c r="N8" s="25">
        <v>1.39</v>
      </c>
      <c r="O8" s="27">
        <v>14.77</v>
      </c>
      <c r="P8" s="27">
        <v>3.72</v>
      </c>
      <c r="Q8" s="27">
        <v>11.05</v>
      </c>
    </row>
    <row r="9" spans="1:17" x14ac:dyDescent="0.35">
      <c r="A9" s="15">
        <v>59</v>
      </c>
      <c r="B9" s="14" t="s">
        <v>39</v>
      </c>
      <c r="C9" s="97">
        <v>12.08</v>
      </c>
      <c r="D9" s="97">
        <v>4.66</v>
      </c>
      <c r="E9" s="97">
        <v>7.42</v>
      </c>
      <c r="F9" s="78">
        <v>12.81</v>
      </c>
      <c r="G9" s="78">
        <v>3.65</v>
      </c>
      <c r="H9" s="78">
        <v>9.16</v>
      </c>
      <c r="I9" s="57">
        <v>11.18</v>
      </c>
      <c r="J9" s="57">
        <v>3.64</v>
      </c>
      <c r="K9" s="57">
        <v>7.55</v>
      </c>
      <c r="L9" s="25">
        <v>11.35</v>
      </c>
      <c r="M9" s="25">
        <v>3.98</v>
      </c>
      <c r="N9" s="25">
        <v>7.37</v>
      </c>
      <c r="O9" s="27">
        <v>10.28</v>
      </c>
      <c r="P9" s="27">
        <v>3.07</v>
      </c>
      <c r="Q9" s="27">
        <v>7.21</v>
      </c>
    </row>
    <row r="10" spans="1:17" x14ac:dyDescent="0.35">
      <c r="A10" s="15">
        <v>62</v>
      </c>
      <c r="B10" s="14" t="s">
        <v>40</v>
      </c>
      <c r="C10" s="97">
        <v>13.1</v>
      </c>
      <c r="D10" s="97">
        <v>3.8</v>
      </c>
      <c r="E10" s="97">
        <v>9.3000000000000007</v>
      </c>
      <c r="F10" s="78">
        <v>9.98</v>
      </c>
      <c r="G10" s="78">
        <v>3.21</v>
      </c>
      <c r="H10" s="78">
        <v>6.77</v>
      </c>
      <c r="I10" s="57">
        <v>9.11</v>
      </c>
      <c r="J10" s="57">
        <v>2.88</v>
      </c>
      <c r="K10" s="57">
        <v>6.23</v>
      </c>
      <c r="L10" s="25">
        <v>9.2200000000000006</v>
      </c>
      <c r="M10" s="25">
        <v>2.99</v>
      </c>
      <c r="N10" s="25">
        <v>6.23</v>
      </c>
      <c r="O10" s="27">
        <v>11.83</v>
      </c>
      <c r="P10" s="27">
        <v>2.87</v>
      </c>
      <c r="Q10" s="27">
        <v>8.9600000000000009</v>
      </c>
    </row>
    <row r="11" spans="1:17" x14ac:dyDescent="0.35">
      <c r="A11" s="15">
        <v>65</v>
      </c>
      <c r="B11" s="14" t="s">
        <v>41</v>
      </c>
      <c r="C11" s="97">
        <v>11.94</v>
      </c>
      <c r="D11" s="97">
        <v>3.38</v>
      </c>
      <c r="E11" s="97">
        <v>8.56</v>
      </c>
      <c r="F11" s="78">
        <v>10.93</v>
      </c>
      <c r="G11" s="78">
        <v>3.24</v>
      </c>
      <c r="H11" s="78">
        <v>7.69</v>
      </c>
      <c r="I11" s="57">
        <v>9.1999999999999993</v>
      </c>
      <c r="J11" s="57">
        <v>3.19</v>
      </c>
      <c r="K11" s="57">
        <v>6.01</v>
      </c>
      <c r="L11" s="25">
        <v>11.45</v>
      </c>
      <c r="M11" s="25">
        <v>3.36</v>
      </c>
      <c r="N11" s="25">
        <v>8.09</v>
      </c>
      <c r="O11" s="27">
        <v>11.22</v>
      </c>
      <c r="P11" s="27">
        <v>4.0599999999999996</v>
      </c>
      <c r="Q11" s="27">
        <v>7.16</v>
      </c>
    </row>
    <row r="12" spans="1:17" x14ac:dyDescent="0.35">
      <c r="A12" s="15">
        <v>67</v>
      </c>
      <c r="B12" s="14" t="s">
        <v>42</v>
      </c>
      <c r="C12" s="97">
        <v>8.1300000000000008</v>
      </c>
      <c r="D12" s="97">
        <v>2.86</v>
      </c>
      <c r="E12" s="97">
        <v>5.27</v>
      </c>
      <c r="F12" s="78">
        <v>11.6</v>
      </c>
      <c r="G12" s="78">
        <v>3.17</v>
      </c>
      <c r="H12" s="78">
        <v>8.43</v>
      </c>
      <c r="I12" s="57">
        <v>11.44</v>
      </c>
      <c r="J12" s="57">
        <v>3.35</v>
      </c>
      <c r="K12" s="57">
        <v>8.09</v>
      </c>
      <c r="L12" s="25">
        <v>9.9</v>
      </c>
      <c r="M12" s="25">
        <v>3.26</v>
      </c>
      <c r="N12" s="25">
        <v>6.64</v>
      </c>
      <c r="O12" s="27">
        <v>10.88</v>
      </c>
      <c r="P12" s="27">
        <v>3.21</v>
      </c>
      <c r="Q12" s="27">
        <v>7.67</v>
      </c>
    </row>
    <row r="13" spans="1:17" x14ac:dyDescent="0.35">
      <c r="A13" s="15">
        <v>69</v>
      </c>
      <c r="B13" s="14" t="s">
        <v>43</v>
      </c>
      <c r="C13" s="97">
        <v>13.18</v>
      </c>
      <c r="D13" s="97">
        <v>3.29</v>
      </c>
      <c r="E13" s="97">
        <v>9.89</v>
      </c>
      <c r="F13" s="78">
        <v>9.42</v>
      </c>
      <c r="G13" s="78">
        <v>3.5</v>
      </c>
      <c r="H13" s="78">
        <v>5.92</v>
      </c>
      <c r="I13" s="57">
        <v>9.9600000000000009</v>
      </c>
      <c r="J13" s="57">
        <v>3.25</v>
      </c>
      <c r="K13" s="57">
        <v>6.71</v>
      </c>
      <c r="L13" s="25">
        <v>8.0500000000000007</v>
      </c>
      <c r="M13" s="25">
        <v>2.87</v>
      </c>
      <c r="N13" s="25">
        <v>5.19</v>
      </c>
      <c r="O13" s="27">
        <v>8.84</v>
      </c>
      <c r="P13" s="27">
        <v>2.79</v>
      </c>
      <c r="Q13" s="27">
        <v>6.04</v>
      </c>
    </row>
    <row r="14" spans="1:17" x14ac:dyDescent="0.35">
      <c r="A14" s="15">
        <v>70</v>
      </c>
      <c r="B14" s="14" t="s">
        <v>44</v>
      </c>
      <c r="C14" s="97">
        <v>13.7</v>
      </c>
      <c r="D14" s="97">
        <v>4.08</v>
      </c>
      <c r="E14" s="97">
        <v>9.6199999999999992</v>
      </c>
      <c r="F14" s="78">
        <v>12.37</v>
      </c>
      <c r="G14" s="78">
        <v>3.64</v>
      </c>
      <c r="H14" s="78">
        <v>8.73</v>
      </c>
      <c r="I14" s="57">
        <v>13.12</v>
      </c>
      <c r="J14" s="57">
        <v>2.99</v>
      </c>
      <c r="K14" s="57">
        <v>10.130000000000001</v>
      </c>
      <c r="L14" s="25">
        <v>9.67</v>
      </c>
      <c r="M14" s="25">
        <v>3.2</v>
      </c>
      <c r="N14" s="25">
        <v>6.46</v>
      </c>
      <c r="O14" s="27">
        <v>10</v>
      </c>
      <c r="P14" s="27">
        <v>3.19</v>
      </c>
      <c r="Q14" s="27">
        <v>6.81</v>
      </c>
    </row>
    <row r="15" spans="1:17" x14ac:dyDescent="0.35">
      <c r="A15" s="15">
        <v>71</v>
      </c>
      <c r="B15" s="14" t="s">
        <v>45</v>
      </c>
      <c r="C15" s="97">
        <v>8.6</v>
      </c>
      <c r="D15" s="97">
        <v>2.87</v>
      </c>
      <c r="E15" s="97">
        <v>5.72</v>
      </c>
      <c r="F15" s="78">
        <v>7.8</v>
      </c>
      <c r="G15" s="78">
        <v>2.5099999999999998</v>
      </c>
      <c r="H15" s="78">
        <v>5.29</v>
      </c>
      <c r="I15" s="57">
        <v>7.38</v>
      </c>
      <c r="J15" s="57">
        <v>2.29</v>
      </c>
      <c r="K15" s="57">
        <v>5.09</v>
      </c>
      <c r="L15" s="25">
        <v>8.86</v>
      </c>
      <c r="M15" s="25">
        <v>2.19</v>
      </c>
      <c r="N15" s="25">
        <v>6.67</v>
      </c>
      <c r="O15" s="27">
        <v>9.5299999999999994</v>
      </c>
      <c r="P15" s="27">
        <v>2.64</v>
      </c>
      <c r="Q15" s="27">
        <v>6.89</v>
      </c>
    </row>
    <row r="16" spans="1:17" x14ac:dyDescent="0.35">
      <c r="A16" s="15">
        <v>74</v>
      </c>
      <c r="B16" s="14" t="s">
        <v>46</v>
      </c>
      <c r="C16" s="97">
        <v>11.31</v>
      </c>
      <c r="D16" s="97">
        <v>3.66</v>
      </c>
      <c r="E16" s="97">
        <v>7.65</v>
      </c>
      <c r="F16" s="78">
        <v>10.31</v>
      </c>
      <c r="G16" s="78">
        <v>3.67</v>
      </c>
      <c r="H16" s="78">
        <v>6.64</v>
      </c>
      <c r="I16" s="57">
        <v>12.56</v>
      </c>
      <c r="J16" s="57">
        <v>4.0199999999999996</v>
      </c>
      <c r="K16" s="57">
        <v>8.5399999999999991</v>
      </c>
      <c r="L16" s="25">
        <v>12.8</v>
      </c>
      <c r="M16" s="25">
        <v>4.12</v>
      </c>
      <c r="N16" s="25">
        <v>8.67</v>
      </c>
      <c r="O16" s="27">
        <v>13.72</v>
      </c>
      <c r="P16" s="27">
        <v>3.76</v>
      </c>
      <c r="Q16" s="27">
        <v>9.9600000000000009</v>
      </c>
    </row>
    <row r="17" spans="1:17" ht="15" thickBot="1" x14ac:dyDescent="0.4">
      <c r="A17" s="15">
        <v>75</v>
      </c>
      <c r="B17" s="14" t="s">
        <v>47</v>
      </c>
      <c r="C17" s="129">
        <v>11.03</v>
      </c>
      <c r="D17" s="129">
        <v>3.9</v>
      </c>
      <c r="E17" s="129">
        <v>7.13</v>
      </c>
      <c r="F17" s="130">
        <v>7.65</v>
      </c>
      <c r="G17" s="130">
        <v>2.66</v>
      </c>
      <c r="H17" s="130">
        <v>4.99</v>
      </c>
      <c r="I17" s="58">
        <v>7.79</v>
      </c>
      <c r="J17" s="58">
        <v>2.4900000000000002</v>
      </c>
      <c r="K17" s="58">
        <v>5.29</v>
      </c>
      <c r="L17" s="32">
        <v>12.5</v>
      </c>
      <c r="M17" s="32">
        <v>3.66</v>
      </c>
      <c r="N17" s="32">
        <v>8.83</v>
      </c>
      <c r="O17" s="34">
        <v>10.36</v>
      </c>
      <c r="P17" s="34">
        <v>3.46</v>
      </c>
      <c r="Q17" s="34">
        <v>6.9</v>
      </c>
    </row>
    <row r="18" spans="1:17" x14ac:dyDescent="0.35">
      <c r="A18" s="15"/>
      <c r="B18" s="14"/>
      <c r="C18" s="126">
        <v>11.49535421304792</v>
      </c>
      <c r="D18" s="126">
        <v>3.5713860645322693</v>
      </c>
      <c r="E18" s="126">
        <v>7.923968148515649</v>
      </c>
      <c r="F18" s="127">
        <v>10.350774253306968</v>
      </c>
      <c r="G18" s="127">
        <v>3.1687722731383352</v>
      </c>
      <c r="H18" s="127">
        <v>7.182001980168633</v>
      </c>
      <c r="I18" s="117">
        <v>10.38</v>
      </c>
      <c r="J18" s="117">
        <v>3.08</v>
      </c>
      <c r="K18" s="117">
        <v>7.3</v>
      </c>
      <c r="L18" s="122">
        <v>10.8</v>
      </c>
      <c r="M18" s="122">
        <v>3.3</v>
      </c>
      <c r="N18" s="122">
        <v>7.5</v>
      </c>
      <c r="O18" s="123">
        <v>11.03</v>
      </c>
      <c r="P18" s="123">
        <v>3.31</v>
      </c>
      <c r="Q18" s="123">
        <v>7.72</v>
      </c>
    </row>
  </sheetData>
  <mergeCells count="5">
    <mergeCell ref="L1:N1"/>
    <mergeCell ref="O1:Q1"/>
    <mergeCell ref="I1:K1"/>
    <mergeCell ref="F1:H1"/>
    <mergeCell ref="C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workbookViewId="0">
      <selection activeCell="N25" sqref="N25"/>
    </sheetView>
  </sheetViews>
  <sheetFormatPr baseColWidth="10" defaultRowHeight="14.5" x14ac:dyDescent="0.35"/>
  <cols>
    <col min="2" max="2" width="23.453125" bestFit="1" customWidth="1"/>
    <col min="3" max="3" width="10.81640625" customWidth="1"/>
    <col min="4" max="4" width="10.453125" customWidth="1"/>
    <col min="5" max="5" width="9.90625" customWidth="1"/>
    <col min="7" max="7" width="10.36328125" customWidth="1"/>
    <col min="8" max="8" width="10.08984375" customWidth="1"/>
    <col min="10" max="10" width="10" customWidth="1"/>
    <col min="11" max="11" width="10.453125" customWidth="1"/>
    <col min="13" max="13" width="9.81640625" customWidth="1"/>
    <col min="14" max="14" width="10.6328125" customWidth="1"/>
    <col min="16" max="16" width="10.6328125" customWidth="1"/>
    <col min="17" max="17" width="10" customWidth="1"/>
  </cols>
  <sheetData>
    <row r="1" spans="1:17" x14ac:dyDescent="0.35">
      <c r="A1" s="14"/>
      <c r="B1" s="14"/>
      <c r="C1" s="176">
        <v>2020</v>
      </c>
      <c r="D1" s="176"/>
      <c r="E1" s="176"/>
      <c r="F1" s="187">
        <v>2019</v>
      </c>
      <c r="G1" s="187"/>
      <c r="H1" s="188"/>
      <c r="I1" s="184">
        <v>2018</v>
      </c>
      <c r="J1" s="185"/>
      <c r="K1" s="186"/>
      <c r="L1" s="181">
        <v>2017</v>
      </c>
      <c r="M1" s="182"/>
      <c r="N1" s="183"/>
      <c r="O1" s="167">
        <v>2016</v>
      </c>
      <c r="P1" s="167"/>
      <c r="Q1" s="168"/>
    </row>
    <row r="2" spans="1:17" x14ac:dyDescent="0.35">
      <c r="A2" s="10" t="s">
        <v>0</v>
      </c>
      <c r="B2" s="10"/>
      <c r="C2" s="96" t="s">
        <v>1</v>
      </c>
      <c r="D2" s="13" t="s">
        <v>4</v>
      </c>
      <c r="E2" s="13" t="s">
        <v>5</v>
      </c>
      <c r="F2" s="131" t="s">
        <v>1</v>
      </c>
      <c r="G2" s="80" t="s">
        <v>4</v>
      </c>
      <c r="H2" s="80" t="s">
        <v>5</v>
      </c>
      <c r="I2" s="115" t="s">
        <v>1</v>
      </c>
      <c r="J2" s="68" t="s">
        <v>4</v>
      </c>
      <c r="K2" s="68" t="s">
        <v>5</v>
      </c>
      <c r="L2" s="116" t="s">
        <v>1</v>
      </c>
      <c r="M2" s="11" t="s">
        <v>4</v>
      </c>
      <c r="N2" s="11" t="s">
        <v>5</v>
      </c>
      <c r="O2" s="114" t="s">
        <v>1</v>
      </c>
      <c r="P2" s="12" t="s">
        <v>4</v>
      </c>
      <c r="Q2" s="12" t="s">
        <v>5</v>
      </c>
    </row>
    <row r="3" spans="1:17" x14ac:dyDescent="0.35">
      <c r="A3" s="14">
        <v>11</v>
      </c>
      <c r="B3" s="14" t="s">
        <v>11</v>
      </c>
      <c r="C3" s="97">
        <v>8.1300000000000008</v>
      </c>
      <c r="D3" s="97">
        <v>1.97</v>
      </c>
      <c r="E3" s="97">
        <v>6.16</v>
      </c>
      <c r="F3" s="99">
        <v>9.99</v>
      </c>
      <c r="G3" s="78">
        <v>2.94</v>
      </c>
      <c r="H3" s="78">
        <v>7.05</v>
      </c>
      <c r="I3" s="67">
        <v>8.76</v>
      </c>
      <c r="J3" s="67">
        <v>2.6</v>
      </c>
      <c r="K3" s="67">
        <v>6.15</v>
      </c>
      <c r="L3" s="25">
        <v>8.5399999999999991</v>
      </c>
      <c r="M3" s="25">
        <v>2.46</v>
      </c>
      <c r="N3" s="26">
        <v>6.09</v>
      </c>
      <c r="O3" s="27">
        <v>9.56</v>
      </c>
      <c r="P3" s="27">
        <v>2.78</v>
      </c>
      <c r="Q3" s="28">
        <v>6.78</v>
      </c>
    </row>
    <row r="4" spans="1:17" x14ac:dyDescent="0.35">
      <c r="A4" s="14">
        <v>52</v>
      </c>
      <c r="B4" s="14" t="s">
        <v>33</v>
      </c>
      <c r="C4" s="97">
        <v>5.04</v>
      </c>
      <c r="D4" s="97">
        <v>1.77</v>
      </c>
      <c r="E4" s="97">
        <v>3.27</v>
      </c>
      <c r="F4" s="99">
        <v>12.42</v>
      </c>
      <c r="G4" s="78">
        <v>2.79</v>
      </c>
      <c r="H4" s="78">
        <v>9.6300000000000008</v>
      </c>
      <c r="I4" s="67">
        <v>7.2</v>
      </c>
      <c r="J4" s="67">
        <v>2.99</v>
      </c>
      <c r="K4" s="67">
        <v>4.21</v>
      </c>
      <c r="L4" s="25">
        <v>5.67</v>
      </c>
      <c r="M4" s="25">
        <v>2.93</v>
      </c>
      <c r="N4" s="26">
        <v>2.74</v>
      </c>
      <c r="O4" s="27">
        <v>9.3800000000000008</v>
      </c>
      <c r="P4" s="27">
        <v>3.52</v>
      </c>
      <c r="Q4" s="28">
        <v>5.86</v>
      </c>
    </row>
    <row r="5" spans="1:17" x14ac:dyDescent="0.35">
      <c r="A5" s="14">
        <v>53</v>
      </c>
      <c r="B5" s="14" t="s">
        <v>34</v>
      </c>
      <c r="C5" s="97">
        <v>7.09</v>
      </c>
      <c r="D5" s="97">
        <v>2.85</v>
      </c>
      <c r="E5" s="97">
        <v>4.24</v>
      </c>
      <c r="F5" s="99">
        <v>7.87</v>
      </c>
      <c r="G5" s="78">
        <v>3.46</v>
      </c>
      <c r="H5" s="78">
        <v>4.41</v>
      </c>
      <c r="I5" s="67">
        <v>6.38</v>
      </c>
      <c r="J5" s="67">
        <v>3.45</v>
      </c>
      <c r="K5" s="67">
        <v>2.93</v>
      </c>
      <c r="L5" s="25">
        <v>7.64</v>
      </c>
      <c r="M5" s="25">
        <v>2.76</v>
      </c>
      <c r="N5" s="26">
        <v>4.88</v>
      </c>
      <c r="O5" s="27">
        <v>8.57</v>
      </c>
      <c r="P5" s="27">
        <v>3.45</v>
      </c>
      <c r="Q5" s="28">
        <v>5.12</v>
      </c>
    </row>
    <row r="6" spans="1:17" x14ac:dyDescent="0.35">
      <c r="A6" s="14">
        <v>54</v>
      </c>
      <c r="B6" s="14" t="s">
        <v>35</v>
      </c>
      <c r="C6" s="97">
        <v>6.54</v>
      </c>
      <c r="D6" s="97">
        <v>2.0699999999999998</v>
      </c>
      <c r="E6" s="97">
        <v>4.47</v>
      </c>
      <c r="F6" s="99">
        <v>9.34</v>
      </c>
      <c r="G6" s="78">
        <v>3.02</v>
      </c>
      <c r="H6" s="78">
        <v>6.33</v>
      </c>
      <c r="I6" s="67">
        <v>12.48</v>
      </c>
      <c r="J6" s="67">
        <v>3.37</v>
      </c>
      <c r="K6" s="67">
        <v>9.1</v>
      </c>
      <c r="L6" s="25">
        <v>7.29</v>
      </c>
      <c r="M6" s="25">
        <v>3.13</v>
      </c>
      <c r="N6" s="26">
        <v>4.1500000000000004</v>
      </c>
      <c r="O6" s="27">
        <v>6.37</v>
      </c>
      <c r="P6" s="27">
        <v>2.59</v>
      </c>
      <c r="Q6" s="28">
        <v>3.78</v>
      </c>
    </row>
    <row r="7" spans="1:17" x14ac:dyDescent="0.35">
      <c r="A7" s="14">
        <v>55</v>
      </c>
      <c r="B7" s="14" t="s">
        <v>36</v>
      </c>
      <c r="C7" s="97">
        <v>6.62</v>
      </c>
      <c r="D7" s="97">
        <v>2.0699999999999998</v>
      </c>
      <c r="E7" s="97">
        <v>4.55</v>
      </c>
      <c r="F7" s="99">
        <v>5.36</v>
      </c>
      <c r="G7" s="78">
        <v>2.84</v>
      </c>
      <c r="H7" s="78">
        <v>2.52</v>
      </c>
      <c r="I7" s="67">
        <v>5.13</v>
      </c>
      <c r="J7" s="67">
        <v>2.0499999999999998</v>
      </c>
      <c r="K7" s="67">
        <v>3.08</v>
      </c>
      <c r="L7" s="25">
        <v>5.91</v>
      </c>
      <c r="M7" s="25">
        <v>2.31</v>
      </c>
      <c r="N7" s="26">
        <v>3.6</v>
      </c>
      <c r="O7" s="27">
        <v>4.95</v>
      </c>
      <c r="P7" s="27">
        <v>2.2799999999999998</v>
      </c>
      <c r="Q7" s="28">
        <v>2.67</v>
      </c>
    </row>
    <row r="8" spans="1:17" x14ac:dyDescent="0.35">
      <c r="A8" s="14">
        <v>58</v>
      </c>
      <c r="B8" s="14" t="s">
        <v>38</v>
      </c>
      <c r="C8" s="97">
        <v>8.02</v>
      </c>
      <c r="D8" s="97">
        <v>1.41</v>
      </c>
      <c r="E8" s="97">
        <v>6.61</v>
      </c>
      <c r="F8" s="99">
        <v>8.2799999999999994</v>
      </c>
      <c r="G8" s="78">
        <v>1.8</v>
      </c>
      <c r="H8" s="78">
        <v>6.48</v>
      </c>
      <c r="I8" s="67">
        <v>8.5</v>
      </c>
      <c r="J8" s="67">
        <v>2.4300000000000002</v>
      </c>
      <c r="K8" s="67">
        <v>6.07</v>
      </c>
      <c r="L8" s="25">
        <v>7.67</v>
      </c>
      <c r="M8" s="25">
        <v>2.64</v>
      </c>
      <c r="N8" s="26">
        <v>5.03</v>
      </c>
      <c r="O8" s="27">
        <v>6.71</v>
      </c>
      <c r="P8" s="27">
        <v>2.13</v>
      </c>
      <c r="Q8" s="28">
        <v>4.58</v>
      </c>
    </row>
    <row r="9" spans="1:17" x14ac:dyDescent="0.35">
      <c r="A9" s="14">
        <v>59</v>
      </c>
      <c r="B9" s="14" t="s">
        <v>39</v>
      </c>
      <c r="C9" s="97">
        <v>7.07</v>
      </c>
      <c r="D9" s="97">
        <v>2.11</v>
      </c>
      <c r="E9" s="97">
        <v>4.96</v>
      </c>
      <c r="F9" s="99">
        <v>9.4700000000000006</v>
      </c>
      <c r="G9" s="78">
        <v>3.2</v>
      </c>
      <c r="H9" s="78">
        <v>6.27</v>
      </c>
      <c r="I9" s="67">
        <v>8.4600000000000009</v>
      </c>
      <c r="J9" s="67">
        <v>3.31</v>
      </c>
      <c r="K9" s="67">
        <v>5.15</v>
      </c>
      <c r="L9" s="25">
        <v>12.4</v>
      </c>
      <c r="M9" s="25">
        <v>3.66</v>
      </c>
      <c r="N9" s="26">
        <v>8.74</v>
      </c>
      <c r="O9" s="27">
        <v>10.83</v>
      </c>
      <c r="P9" s="27">
        <v>4.4400000000000004</v>
      </c>
      <c r="Q9" s="28">
        <v>6.4</v>
      </c>
    </row>
    <row r="10" spans="1:17" x14ac:dyDescent="0.35">
      <c r="A10" s="14">
        <v>62</v>
      </c>
      <c r="B10" s="14" t="s">
        <v>40</v>
      </c>
      <c r="C10" s="97">
        <v>8.65</v>
      </c>
      <c r="D10" s="97">
        <v>2.79</v>
      </c>
      <c r="E10" s="97">
        <v>5.87</v>
      </c>
      <c r="F10" s="99">
        <v>8.17</v>
      </c>
      <c r="G10" s="78">
        <v>2.38</v>
      </c>
      <c r="H10" s="78">
        <v>5.79</v>
      </c>
      <c r="I10" s="67">
        <v>11.57</v>
      </c>
      <c r="J10" s="67">
        <v>2.98</v>
      </c>
      <c r="K10" s="67">
        <v>8.59</v>
      </c>
      <c r="L10" s="25">
        <v>8.26</v>
      </c>
      <c r="M10" s="25">
        <v>3.19</v>
      </c>
      <c r="N10" s="26">
        <v>5.07</v>
      </c>
      <c r="O10" s="27">
        <v>7.93</v>
      </c>
      <c r="P10" s="27">
        <v>2.76</v>
      </c>
      <c r="Q10" s="28">
        <v>5.17</v>
      </c>
    </row>
    <row r="11" spans="1:17" x14ac:dyDescent="0.35">
      <c r="A11" s="14">
        <v>65</v>
      </c>
      <c r="B11" s="14" t="s">
        <v>41</v>
      </c>
      <c r="C11" s="97">
        <v>8.24</v>
      </c>
      <c r="D11" s="97">
        <v>1.85</v>
      </c>
      <c r="E11" s="97">
        <v>6.39</v>
      </c>
      <c r="F11" s="99">
        <v>7.75</v>
      </c>
      <c r="G11" s="78">
        <v>2.52</v>
      </c>
      <c r="H11" s="78">
        <v>5.23</v>
      </c>
      <c r="I11" s="67">
        <v>10.32</v>
      </c>
      <c r="J11" s="67">
        <v>3.18</v>
      </c>
      <c r="K11" s="67">
        <v>7.14</v>
      </c>
      <c r="L11" s="25">
        <v>6.82</v>
      </c>
      <c r="M11" s="25">
        <v>3.49</v>
      </c>
      <c r="N11" s="26">
        <v>3.33</v>
      </c>
      <c r="O11" s="27">
        <v>9.77</v>
      </c>
      <c r="P11" s="27">
        <v>3.04</v>
      </c>
      <c r="Q11" s="28">
        <v>6.73</v>
      </c>
    </row>
    <row r="12" spans="1:17" x14ac:dyDescent="0.35">
      <c r="A12" s="14">
        <v>67</v>
      </c>
      <c r="B12" s="14" t="s">
        <v>42</v>
      </c>
      <c r="C12" s="97">
        <v>7.72</v>
      </c>
      <c r="D12" s="97">
        <v>2.5</v>
      </c>
      <c r="E12" s="97">
        <v>5.22</v>
      </c>
      <c r="F12" s="99">
        <v>7.55</v>
      </c>
      <c r="G12" s="78">
        <v>3.33</v>
      </c>
      <c r="H12" s="78">
        <v>4.22</v>
      </c>
      <c r="I12" s="67">
        <v>9.4</v>
      </c>
      <c r="J12" s="67">
        <v>3.12</v>
      </c>
      <c r="K12" s="67">
        <v>6.28</v>
      </c>
      <c r="L12" s="25">
        <v>8.83</v>
      </c>
      <c r="M12" s="25">
        <v>2.89</v>
      </c>
      <c r="N12" s="26">
        <v>5.94</v>
      </c>
      <c r="O12" s="27">
        <v>7.89</v>
      </c>
      <c r="P12" s="27">
        <v>3.2</v>
      </c>
      <c r="Q12" s="28">
        <v>4.6900000000000004</v>
      </c>
    </row>
    <row r="13" spans="1:17" x14ac:dyDescent="0.35">
      <c r="A13" s="14">
        <v>69</v>
      </c>
      <c r="B13" s="14" t="s">
        <v>43</v>
      </c>
      <c r="C13" s="97">
        <v>9.9499999999999993</v>
      </c>
      <c r="D13" s="97">
        <v>2.15</v>
      </c>
      <c r="E13" s="97">
        <v>7.8</v>
      </c>
      <c r="F13" s="99">
        <v>8.98</v>
      </c>
      <c r="G13" s="78">
        <v>3.55</v>
      </c>
      <c r="H13" s="78">
        <v>5.43</v>
      </c>
      <c r="I13" s="67">
        <v>12.66</v>
      </c>
      <c r="J13" s="67">
        <v>4.34</v>
      </c>
      <c r="K13" s="67">
        <v>8.32</v>
      </c>
      <c r="L13" s="25">
        <v>7.9</v>
      </c>
      <c r="M13" s="25">
        <v>4.2300000000000004</v>
      </c>
      <c r="N13" s="26">
        <v>3.67</v>
      </c>
      <c r="O13" s="27">
        <v>9.42</v>
      </c>
      <c r="P13" s="27">
        <v>4.16</v>
      </c>
      <c r="Q13" s="28">
        <v>5.26</v>
      </c>
    </row>
    <row r="14" spans="1:17" x14ac:dyDescent="0.35">
      <c r="A14" s="14">
        <v>70</v>
      </c>
      <c r="B14" s="14" t="s">
        <v>44</v>
      </c>
      <c r="C14" s="97">
        <v>4.07</v>
      </c>
      <c r="D14" s="97">
        <v>2.19</v>
      </c>
      <c r="E14" s="97">
        <v>1.88</v>
      </c>
      <c r="F14" s="99">
        <v>6</v>
      </c>
      <c r="G14" s="78">
        <v>2.62</v>
      </c>
      <c r="H14" s="78">
        <v>3.38</v>
      </c>
      <c r="I14" s="67">
        <v>7.74</v>
      </c>
      <c r="J14" s="67">
        <v>3.04</v>
      </c>
      <c r="K14" s="67">
        <v>4.7</v>
      </c>
      <c r="L14" s="25">
        <v>8</v>
      </c>
      <c r="M14" s="25">
        <v>2.97</v>
      </c>
      <c r="N14" s="26">
        <v>5.03</v>
      </c>
      <c r="O14" s="27">
        <v>7.13</v>
      </c>
      <c r="P14" s="27">
        <v>2.81</v>
      </c>
      <c r="Q14" s="28">
        <v>4.32</v>
      </c>
    </row>
    <row r="15" spans="1:17" x14ac:dyDescent="0.35">
      <c r="A15" s="14">
        <v>71</v>
      </c>
      <c r="B15" s="14" t="s">
        <v>45</v>
      </c>
      <c r="C15" s="97">
        <v>4.5999999999999996</v>
      </c>
      <c r="D15" s="97">
        <v>1.1499999999999999</v>
      </c>
      <c r="E15" s="97">
        <v>3.45</v>
      </c>
      <c r="F15" s="99">
        <v>5.27</v>
      </c>
      <c r="G15" s="78">
        <v>2.16</v>
      </c>
      <c r="H15" s="78">
        <v>3.11</v>
      </c>
      <c r="I15" s="67">
        <v>4.99</v>
      </c>
      <c r="J15" s="67">
        <v>4.99</v>
      </c>
      <c r="K15" s="67">
        <v>0</v>
      </c>
      <c r="L15" s="25">
        <v>6.61</v>
      </c>
      <c r="M15" s="25">
        <v>2.48</v>
      </c>
      <c r="N15" s="26">
        <v>4.13</v>
      </c>
      <c r="O15" s="27">
        <v>3.44</v>
      </c>
      <c r="P15" s="27">
        <v>3.44</v>
      </c>
      <c r="Q15" s="28">
        <v>0</v>
      </c>
    </row>
    <row r="16" spans="1:17" x14ac:dyDescent="0.35">
      <c r="A16" s="14">
        <v>74</v>
      </c>
      <c r="B16" s="14" t="s">
        <v>46</v>
      </c>
      <c r="C16" s="97">
        <v>4.1399999999999997</v>
      </c>
      <c r="D16" s="97">
        <v>1.59</v>
      </c>
      <c r="E16" s="97">
        <v>2.5499999999999998</v>
      </c>
      <c r="F16" s="99">
        <v>9</v>
      </c>
      <c r="G16" s="78">
        <v>4.4400000000000004</v>
      </c>
      <c r="H16" s="78">
        <v>4.5599999999999996</v>
      </c>
      <c r="I16" s="67">
        <v>6.57</v>
      </c>
      <c r="J16" s="67">
        <v>4.49</v>
      </c>
      <c r="K16" s="67">
        <v>2.08</v>
      </c>
      <c r="L16" s="25">
        <v>9.8000000000000007</v>
      </c>
      <c r="M16" s="25">
        <v>3.58</v>
      </c>
      <c r="N16" s="26">
        <v>6.23</v>
      </c>
      <c r="O16" s="27">
        <v>12.88</v>
      </c>
      <c r="P16" s="27">
        <v>4.54</v>
      </c>
      <c r="Q16" s="28">
        <v>8.34</v>
      </c>
    </row>
    <row r="17" spans="1:17" ht="15" thickBot="1" x14ac:dyDescent="0.4">
      <c r="A17" s="14">
        <v>75</v>
      </c>
      <c r="B17" s="14" t="s">
        <v>47</v>
      </c>
      <c r="C17" s="105">
        <v>12.63</v>
      </c>
      <c r="D17" s="105">
        <v>2.56</v>
      </c>
      <c r="E17" s="105">
        <v>10.07</v>
      </c>
      <c r="F17" s="101">
        <v>8.6999999999999993</v>
      </c>
      <c r="G17" s="79">
        <v>2.76</v>
      </c>
      <c r="H17" s="79">
        <v>5.94</v>
      </c>
      <c r="I17" s="73">
        <v>8.42</v>
      </c>
      <c r="J17" s="58">
        <v>2.52</v>
      </c>
      <c r="K17" s="58">
        <v>5.9</v>
      </c>
      <c r="L17" s="55">
        <v>10.08</v>
      </c>
      <c r="M17" s="32">
        <v>3.37</v>
      </c>
      <c r="N17" s="33">
        <v>6.7</v>
      </c>
      <c r="O17" s="34">
        <v>6.15</v>
      </c>
      <c r="P17" s="34">
        <v>2.04</v>
      </c>
      <c r="Q17" s="35">
        <v>4.1100000000000003</v>
      </c>
    </row>
    <row r="18" spans="1:17" ht="15" thickBot="1" x14ac:dyDescent="0.4">
      <c r="A18" s="14"/>
      <c r="B18" s="14"/>
      <c r="C18" s="132">
        <v>7.0352811202272862</v>
      </c>
      <c r="D18" s="132">
        <v>2.0685588273936242</v>
      </c>
      <c r="E18" s="132">
        <v>4.9667251963308514</v>
      </c>
      <c r="F18" s="102">
        <v>8.2317852286727451</v>
      </c>
      <c r="G18" s="85">
        <v>2.9286124434311533</v>
      </c>
      <c r="H18" s="85">
        <v>5.3031787248126916</v>
      </c>
      <c r="I18" s="81">
        <v>8.6999999999999993</v>
      </c>
      <c r="J18" s="82">
        <v>2.99</v>
      </c>
      <c r="K18" s="83">
        <v>5.7</v>
      </c>
      <c r="L18" s="56">
        <v>7.84</v>
      </c>
      <c r="M18" s="39">
        <v>2.99</v>
      </c>
      <c r="N18" s="40">
        <v>4.8499999999999996</v>
      </c>
      <c r="O18" s="41">
        <v>8.0299999999999994</v>
      </c>
      <c r="P18" s="41">
        <v>3</v>
      </c>
      <c r="Q18" s="42">
        <v>5.03</v>
      </c>
    </row>
    <row r="40" spans="27:27" x14ac:dyDescent="0.35">
      <c r="AA40" s="4"/>
    </row>
  </sheetData>
  <mergeCells count="5">
    <mergeCell ref="O1:Q1"/>
    <mergeCell ref="L1:N1"/>
    <mergeCell ref="I1:K1"/>
    <mergeCell ref="F1:H1"/>
    <mergeCell ref="C1:E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C2" sqref="C2:E2"/>
    </sheetView>
  </sheetViews>
  <sheetFormatPr baseColWidth="10" defaultRowHeight="14.5" x14ac:dyDescent="0.35"/>
  <cols>
    <col min="2" max="2" width="21.453125" bestFit="1" customWidth="1"/>
  </cols>
  <sheetData>
    <row r="1" spans="1:8" x14ac:dyDescent="0.35">
      <c r="A1" s="14"/>
      <c r="B1" s="14"/>
      <c r="C1" s="176">
        <v>2020</v>
      </c>
      <c r="D1" s="176"/>
      <c r="E1" s="176"/>
      <c r="F1" s="175">
        <v>2019</v>
      </c>
      <c r="G1" s="175"/>
      <c r="H1" s="175"/>
    </row>
    <row r="2" spans="1:8" x14ac:dyDescent="0.35">
      <c r="A2" s="10" t="s">
        <v>0</v>
      </c>
      <c r="B2" s="10"/>
      <c r="C2" s="96" t="s">
        <v>1</v>
      </c>
      <c r="D2" s="13" t="s">
        <v>4</v>
      </c>
      <c r="E2" s="13" t="s">
        <v>5</v>
      </c>
      <c r="F2" s="113" t="s">
        <v>1</v>
      </c>
      <c r="G2" s="80" t="s">
        <v>4</v>
      </c>
      <c r="H2" s="80" t="s">
        <v>5</v>
      </c>
    </row>
    <row r="3" spans="1:8" x14ac:dyDescent="0.35">
      <c r="A3" s="14">
        <v>11</v>
      </c>
      <c r="B3" s="14" t="s">
        <v>11</v>
      </c>
      <c r="C3" s="97">
        <v>9.24</v>
      </c>
      <c r="D3" s="97">
        <v>2.75</v>
      </c>
      <c r="E3" s="133">
        <v>6.49</v>
      </c>
      <c r="F3" s="78">
        <v>13.16</v>
      </c>
      <c r="G3" s="78">
        <v>3.22</v>
      </c>
      <c r="H3" s="78">
        <v>9.94</v>
      </c>
    </row>
    <row r="4" spans="1:8" x14ac:dyDescent="0.35">
      <c r="A4" s="14">
        <v>52</v>
      </c>
      <c r="B4" s="14" t="s">
        <v>33</v>
      </c>
      <c r="C4" s="97">
        <v>10.17</v>
      </c>
      <c r="D4" s="97">
        <v>1.67</v>
      </c>
      <c r="E4" s="133">
        <v>8.5</v>
      </c>
      <c r="F4" s="78">
        <v>7.49</v>
      </c>
      <c r="G4" s="78">
        <v>2.86</v>
      </c>
      <c r="H4" s="78">
        <v>4.62</v>
      </c>
    </row>
    <row r="5" spans="1:8" x14ac:dyDescent="0.35">
      <c r="A5" s="14">
        <v>53</v>
      </c>
      <c r="B5" s="14" t="s">
        <v>34</v>
      </c>
      <c r="C5" s="97">
        <v>5.37</v>
      </c>
      <c r="D5" s="97">
        <v>3.34</v>
      </c>
      <c r="E5" s="133">
        <v>2.0299999999999998</v>
      </c>
      <c r="F5" s="78">
        <v>6.71</v>
      </c>
      <c r="G5" s="78">
        <v>2.88</v>
      </c>
      <c r="H5" s="78">
        <v>3.83</v>
      </c>
    </row>
    <row r="6" spans="1:8" x14ac:dyDescent="0.35">
      <c r="A6" s="14">
        <v>54</v>
      </c>
      <c r="B6" s="14" t="s">
        <v>35</v>
      </c>
      <c r="C6" s="97">
        <v>6.87</v>
      </c>
      <c r="D6" s="97">
        <v>3.13</v>
      </c>
      <c r="E6" s="133">
        <v>3.73</v>
      </c>
      <c r="F6" s="78">
        <v>8.1300000000000008</v>
      </c>
      <c r="G6" s="78">
        <v>2.2599999999999998</v>
      </c>
      <c r="H6" s="78">
        <v>5.87</v>
      </c>
    </row>
    <row r="7" spans="1:8" x14ac:dyDescent="0.35">
      <c r="A7" s="14">
        <v>55</v>
      </c>
      <c r="B7" s="14" t="s">
        <v>36</v>
      </c>
      <c r="C7" s="97">
        <v>8.57</v>
      </c>
      <c r="D7" s="97">
        <v>2.99</v>
      </c>
      <c r="E7" s="133">
        <v>5.59</v>
      </c>
      <c r="F7" s="78">
        <v>8</v>
      </c>
      <c r="G7" s="78">
        <v>3.49</v>
      </c>
      <c r="H7" s="78">
        <v>4.5</v>
      </c>
    </row>
    <row r="8" spans="1:8" x14ac:dyDescent="0.35">
      <c r="A8" s="14">
        <v>58</v>
      </c>
      <c r="B8" s="14" t="s">
        <v>38</v>
      </c>
      <c r="C8" s="97">
        <v>7.21</v>
      </c>
      <c r="D8" s="97">
        <v>0.97</v>
      </c>
      <c r="E8" s="133">
        <v>6.24</v>
      </c>
      <c r="F8" s="78">
        <v>9.7799999999999994</v>
      </c>
      <c r="G8" s="78">
        <v>1.95</v>
      </c>
      <c r="H8" s="78">
        <v>7.84</v>
      </c>
    </row>
    <row r="9" spans="1:8" x14ac:dyDescent="0.35">
      <c r="A9" s="14">
        <v>59</v>
      </c>
      <c r="B9" s="14" t="s">
        <v>39</v>
      </c>
      <c r="C9" s="97">
        <v>13.54</v>
      </c>
      <c r="D9" s="97">
        <v>3.53</v>
      </c>
      <c r="E9" s="133">
        <v>10.01</v>
      </c>
      <c r="F9" s="78">
        <v>14.43</v>
      </c>
      <c r="G9" s="78">
        <v>4.28</v>
      </c>
      <c r="H9" s="78">
        <v>10.15</v>
      </c>
    </row>
    <row r="10" spans="1:8" x14ac:dyDescent="0.35">
      <c r="A10" s="14">
        <v>62</v>
      </c>
      <c r="B10" s="14" t="s">
        <v>40</v>
      </c>
      <c r="C10" s="97">
        <v>9.35</v>
      </c>
      <c r="D10" s="97">
        <v>3.41</v>
      </c>
      <c r="E10" s="133">
        <v>5.95</v>
      </c>
      <c r="F10" s="78">
        <v>11.96</v>
      </c>
      <c r="G10" s="78">
        <v>3.31</v>
      </c>
      <c r="H10" s="78">
        <v>8.65</v>
      </c>
    </row>
    <row r="11" spans="1:8" x14ac:dyDescent="0.35">
      <c r="A11" s="14">
        <v>65</v>
      </c>
      <c r="B11" s="14" t="s">
        <v>41</v>
      </c>
      <c r="C11" s="97">
        <v>6.71</v>
      </c>
      <c r="D11" s="97">
        <v>2.39</v>
      </c>
      <c r="E11" s="133">
        <v>4.33</v>
      </c>
      <c r="F11" s="78">
        <v>9.51</v>
      </c>
      <c r="G11" s="78">
        <v>3.19</v>
      </c>
      <c r="H11" s="78">
        <v>6.32</v>
      </c>
    </row>
    <row r="12" spans="1:8" x14ac:dyDescent="0.35">
      <c r="A12" s="14">
        <v>67</v>
      </c>
      <c r="B12" s="14" t="s">
        <v>42</v>
      </c>
      <c r="C12" s="97">
        <v>8.59</v>
      </c>
      <c r="D12" s="97">
        <v>2.46</v>
      </c>
      <c r="E12" s="133">
        <v>6.12</v>
      </c>
      <c r="F12" s="78">
        <v>7.59</v>
      </c>
      <c r="G12" s="78">
        <v>3.28</v>
      </c>
      <c r="H12" s="78">
        <v>4.3099999999999996</v>
      </c>
    </row>
    <row r="13" spans="1:8" x14ac:dyDescent="0.35">
      <c r="A13" s="14">
        <v>69</v>
      </c>
      <c r="B13" s="14" t="s">
        <v>43</v>
      </c>
      <c r="C13" s="97">
        <v>9</v>
      </c>
      <c r="D13" s="97">
        <v>2.12</v>
      </c>
      <c r="E13" s="133">
        <v>6.88</v>
      </c>
      <c r="F13" s="78">
        <v>12.33</v>
      </c>
      <c r="G13" s="78">
        <v>2.99</v>
      </c>
      <c r="H13" s="78">
        <v>9.34</v>
      </c>
    </row>
    <row r="14" spans="1:8" x14ac:dyDescent="0.35">
      <c r="A14" s="14">
        <v>70</v>
      </c>
      <c r="B14" s="14" t="s">
        <v>44</v>
      </c>
      <c r="C14" s="97">
        <v>8.8699999999999992</v>
      </c>
      <c r="D14" s="97">
        <v>1.97</v>
      </c>
      <c r="E14" s="133">
        <v>6.9</v>
      </c>
      <c r="F14" s="78">
        <v>10.61</v>
      </c>
      <c r="G14" s="78">
        <v>2.6</v>
      </c>
      <c r="H14" s="78">
        <v>8.01</v>
      </c>
    </row>
    <row r="15" spans="1:8" x14ac:dyDescent="0.35">
      <c r="A15" s="14">
        <v>71</v>
      </c>
      <c r="B15" s="14" t="s">
        <v>45</v>
      </c>
      <c r="C15" s="97">
        <v>7.32</v>
      </c>
      <c r="D15" s="97">
        <v>2.2799999999999998</v>
      </c>
      <c r="E15" s="133">
        <v>5.04</v>
      </c>
      <c r="F15" s="78">
        <v>11.84</v>
      </c>
      <c r="G15" s="78">
        <v>2.78</v>
      </c>
      <c r="H15" s="78">
        <v>9.06</v>
      </c>
    </row>
    <row r="16" spans="1:8" x14ac:dyDescent="0.35">
      <c r="A16" s="14">
        <v>74</v>
      </c>
      <c r="B16" s="14" t="s">
        <v>46</v>
      </c>
      <c r="C16" s="97">
        <v>8.3800000000000008</v>
      </c>
      <c r="D16" s="97">
        <v>3.21</v>
      </c>
      <c r="E16" s="133">
        <v>5.18</v>
      </c>
      <c r="F16" s="78">
        <v>8.61</v>
      </c>
      <c r="G16" s="78">
        <v>3.39</v>
      </c>
      <c r="H16" s="78">
        <v>5.22</v>
      </c>
    </row>
    <row r="17" spans="1:8" ht="15" thickBot="1" x14ac:dyDescent="0.4">
      <c r="A17" s="14">
        <v>75</v>
      </c>
      <c r="B17" s="14" t="s">
        <v>47</v>
      </c>
      <c r="C17" s="105">
        <v>4.5599999999999996</v>
      </c>
      <c r="D17" s="105">
        <v>2.66</v>
      </c>
      <c r="E17" s="134">
        <v>1.9</v>
      </c>
      <c r="F17" s="79">
        <v>5.93</v>
      </c>
      <c r="G17" s="79">
        <v>4.75</v>
      </c>
      <c r="H17" s="79">
        <v>1.18</v>
      </c>
    </row>
    <row r="18" spans="1:8" ht="15" thickBot="1" x14ac:dyDescent="0.4">
      <c r="A18" s="14"/>
      <c r="B18" s="47"/>
      <c r="C18" s="107">
        <v>8.7663694170784225</v>
      </c>
      <c r="D18" s="108">
        <v>2.6510366945679484</v>
      </c>
      <c r="E18" s="135">
        <v>6.1153327225104732</v>
      </c>
      <c r="F18" s="84">
        <v>10.426221744564259</v>
      </c>
      <c r="G18" s="85">
        <v>3.1623538659955397</v>
      </c>
      <c r="H18" s="86">
        <v>7.2638790637737314</v>
      </c>
    </row>
  </sheetData>
  <mergeCells count="2">
    <mergeCell ref="C1:E1"/>
    <mergeCell ref="F1:H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F27" sqref="F27"/>
    </sheetView>
  </sheetViews>
  <sheetFormatPr baseColWidth="10" defaultRowHeight="14.5" x14ac:dyDescent="0.35"/>
  <cols>
    <col min="2" max="2" width="23.453125" bestFit="1" customWidth="1"/>
    <col min="3" max="3" width="13.08984375" customWidth="1"/>
    <col min="4" max="4" width="11.6328125" customWidth="1"/>
    <col min="5" max="5" width="10.90625" customWidth="1"/>
    <col min="6" max="6" width="15.6328125" customWidth="1"/>
    <col min="7" max="7" width="15.90625" bestFit="1" customWidth="1"/>
    <col min="8" max="8" width="16.36328125" bestFit="1" customWidth="1"/>
    <col min="10" max="10" width="15.90625" bestFit="1" customWidth="1"/>
    <col min="11" max="11" width="16.36328125" bestFit="1" customWidth="1"/>
    <col min="13" max="13" width="15.90625" bestFit="1" customWidth="1"/>
    <col min="14" max="14" width="16.36328125" bestFit="1" customWidth="1"/>
    <col min="16" max="16" width="15.90625" bestFit="1" customWidth="1"/>
    <col min="17" max="17" width="16.36328125" bestFit="1" customWidth="1"/>
  </cols>
  <sheetData>
    <row r="1" spans="1:17" x14ac:dyDescent="0.35">
      <c r="A1" s="14"/>
      <c r="B1" s="47"/>
      <c r="C1" s="194">
        <v>2020</v>
      </c>
      <c r="D1" s="194"/>
      <c r="E1" s="194"/>
      <c r="F1" s="192">
        <v>2019</v>
      </c>
      <c r="G1" s="193"/>
      <c r="H1" s="193"/>
      <c r="I1" s="185">
        <v>2018</v>
      </c>
      <c r="J1" s="190"/>
      <c r="K1" s="191"/>
      <c r="L1" s="189">
        <v>2017</v>
      </c>
      <c r="M1" s="182"/>
      <c r="N1" s="183"/>
      <c r="O1" s="167"/>
      <c r="P1" s="167"/>
      <c r="Q1" s="168"/>
    </row>
    <row r="2" spans="1:17" x14ac:dyDescent="0.35">
      <c r="A2" s="10" t="s">
        <v>0</v>
      </c>
      <c r="B2" s="48"/>
      <c r="C2" s="96" t="s">
        <v>1</v>
      </c>
      <c r="D2" s="13" t="s">
        <v>4</v>
      </c>
      <c r="E2" s="13" t="s">
        <v>5</v>
      </c>
      <c r="F2" s="131" t="s">
        <v>1</v>
      </c>
      <c r="G2" s="80" t="s">
        <v>4</v>
      </c>
      <c r="H2" s="80" t="s">
        <v>5</v>
      </c>
      <c r="I2" s="115" t="s">
        <v>1</v>
      </c>
      <c r="J2" s="68" t="s">
        <v>4</v>
      </c>
      <c r="K2" s="68" t="s">
        <v>5</v>
      </c>
      <c r="L2" s="116" t="s">
        <v>1</v>
      </c>
      <c r="M2" s="11" t="s">
        <v>4</v>
      </c>
      <c r="N2" s="11" t="s">
        <v>5</v>
      </c>
      <c r="O2" s="114" t="s">
        <v>1</v>
      </c>
      <c r="P2" s="12" t="s">
        <v>4</v>
      </c>
      <c r="Q2" s="12" t="s">
        <v>5</v>
      </c>
    </row>
    <row r="3" spans="1:17" x14ac:dyDescent="0.35">
      <c r="A3" s="14">
        <v>11</v>
      </c>
      <c r="B3" s="47" t="s">
        <v>11</v>
      </c>
      <c r="C3" s="97">
        <v>9.59</v>
      </c>
      <c r="D3" s="97">
        <v>3.31</v>
      </c>
      <c r="E3" s="97">
        <v>6.28</v>
      </c>
      <c r="F3" s="99">
        <v>10.07</v>
      </c>
      <c r="G3" s="78">
        <v>3.14</v>
      </c>
      <c r="H3" s="78">
        <v>6.93</v>
      </c>
      <c r="I3" s="67">
        <v>9.18</v>
      </c>
      <c r="J3" s="57">
        <v>3.77</v>
      </c>
      <c r="K3" s="63">
        <v>5.42</v>
      </c>
      <c r="L3" s="54">
        <v>9.69</v>
      </c>
      <c r="M3" s="25">
        <v>3.37</v>
      </c>
      <c r="N3" s="26">
        <v>6.32</v>
      </c>
      <c r="O3" s="27">
        <v>8.76</v>
      </c>
      <c r="P3" s="27">
        <v>3.05</v>
      </c>
      <c r="Q3" s="28">
        <v>5.71</v>
      </c>
    </row>
    <row r="4" spans="1:17" x14ac:dyDescent="0.35">
      <c r="A4" s="14">
        <v>52</v>
      </c>
      <c r="B4" s="47" t="s">
        <v>33</v>
      </c>
      <c r="C4" s="97">
        <v>11.19</v>
      </c>
      <c r="D4" s="97">
        <v>3.25</v>
      </c>
      <c r="E4" s="97">
        <v>7.94</v>
      </c>
      <c r="F4" s="99">
        <v>10.61</v>
      </c>
      <c r="G4" s="78">
        <v>2.96</v>
      </c>
      <c r="H4" s="78">
        <v>7.66</v>
      </c>
      <c r="I4" s="67">
        <v>7.46</v>
      </c>
      <c r="J4" s="57">
        <v>2.68</v>
      </c>
      <c r="K4" s="63">
        <v>4.78</v>
      </c>
      <c r="L4" s="54">
        <v>7.23</v>
      </c>
      <c r="M4" s="25">
        <v>2.17</v>
      </c>
      <c r="N4" s="26">
        <v>5.0599999999999996</v>
      </c>
      <c r="O4" s="27">
        <v>11.48</v>
      </c>
      <c r="P4" s="27">
        <v>2.11</v>
      </c>
      <c r="Q4" s="28">
        <v>9.3800000000000008</v>
      </c>
    </row>
    <row r="5" spans="1:17" x14ac:dyDescent="0.35">
      <c r="A5" s="14">
        <v>53</v>
      </c>
      <c r="B5" s="47" t="s">
        <v>34</v>
      </c>
      <c r="C5" s="97">
        <v>7.72</v>
      </c>
      <c r="D5" s="97">
        <v>3.05</v>
      </c>
      <c r="E5" s="97">
        <v>4.67</v>
      </c>
      <c r="F5" s="99">
        <v>7.97</v>
      </c>
      <c r="G5" s="78">
        <v>3.12</v>
      </c>
      <c r="H5" s="78">
        <v>4.8499999999999996</v>
      </c>
      <c r="I5" s="67">
        <v>12.8</v>
      </c>
      <c r="J5" s="57">
        <v>9.9700000000000006</v>
      </c>
      <c r="K5" s="63">
        <v>2.83</v>
      </c>
      <c r="L5" s="54">
        <v>17.7</v>
      </c>
      <c r="M5" s="25">
        <v>5.98</v>
      </c>
      <c r="N5" s="26">
        <v>11.72</v>
      </c>
      <c r="O5" s="27">
        <v>3.52</v>
      </c>
      <c r="P5" s="27">
        <v>3.14</v>
      </c>
      <c r="Q5" s="28">
        <v>0.38</v>
      </c>
    </row>
    <row r="6" spans="1:17" x14ac:dyDescent="0.35">
      <c r="A6" s="14">
        <v>54</v>
      </c>
      <c r="B6" s="47" t="s">
        <v>35</v>
      </c>
      <c r="C6" s="97">
        <v>9.43</v>
      </c>
      <c r="D6" s="97">
        <v>3.38</v>
      </c>
      <c r="E6" s="97">
        <v>6.05</v>
      </c>
      <c r="F6" s="99">
        <v>9.4</v>
      </c>
      <c r="G6" s="78">
        <v>2.79</v>
      </c>
      <c r="H6" s="78">
        <v>6.61</v>
      </c>
      <c r="I6" s="67">
        <v>8</v>
      </c>
      <c r="J6" s="57">
        <v>2.4900000000000002</v>
      </c>
      <c r="K6" s="63">
        <v>5.51</v>
      </c>
      <c r="L6" s="54">
        <v>7.66</v>
      </c>
      <c r="M6" s="25">
        <v>2.4700000000000002</v>
      </c>
      <c r="N6" s="26">
        <v>5.19</v>
      </c>
      <c r="O6" s="27">
        <v>7.41</v>
      </c>
      <c r="P6" s="27">
        <v>3.3</v>
      </c>
      <c r="Q6" s="28">
        <v>4.1100000000000003</v>
      </c>
    </row>
    <row r="7" spans="1:17" x14ac:dyDescent="0.35">
      <c r="A7" s="14">
        <v>55</v>
      </c>
      <c r="B7" s="47" t="s">
        <v>36</v>
      </c>
      <c r="C7" s="97">
        <v>9.93</v>
      </c>
      <c r="D7" s="97">
        <v>2.81</v>
      </c>
      <c r="E7" s="97">
        <v>7.12</v>
      </c>
      <c r="F7" s="99">
        <v>8.42</v>
      </c>
      <c r="G7" s="78">
        <v>2.44</v>
      </c>
      <c r="H7" s="78">
        <v>5.99</v>
      </c>
      <c r="I7" s="67">
        <v>4.3600000000000003</v>
      </c>
      <c r="J7" s="57">
        <v>1.89</v>
      </c>
      <c r="K7" s="63">
        <v>2.46</v>
      </c>
      <c r="L7" s="54">
        <v>5.07</v>
      </c>
      <c r="M7" s="25">
        <v>1.92</v>
      </c>
      <c r="N7" s="26">
        <v>3.15</v>
      </c>
      <c r="O7" s="27">
        <v>7.44</v>
      </c>
      <c r="P7" s="27">
        <v>2.64</v>
      </c>
      <c r="Q7" s="28">
        <v>4.8099999999999996</v>
      </c>
    </row>
    <row r="8" spans="1:17" x14ac:dyDescent="0.35">
      <c r="A8" s="14">
        <v>58</v>
      </c>
      <c r="B8" s="47" t="s">
        <v>38</v>
      </c>
      <c r="C8" s="97">
        <v>11.82</v>
      </c>
      <c r="D8" s="97">
        <v>3.55</v>
      </c>
      <c r="E8" s="97">
        <v>8.2799999999999994</v>
      </c>
      <c r="F8" s="99">
        <v>10.62</v>
      </c>
      <c r="G8" s="78">
        <v>2.9</v>
      </c>
      <c r="H8" s="78">
        <v>7.72</v>
      </c>
      <c r="I8" s="67">
        <v>10.98</v>
      </c>
      <c r="J8" s="57">
        <v>2.1800000000000002</v>
      </c>
      <c r="K8" s="63">
        <v>8.8000000000000007</v>
      </c>
      <c r="L8" s="54">
        <v>10.58</v>
      </c>
      <c r="M8" s="25">
        <v>2.61</v>
      </c>
      <c r="N8" s="26">
        <v>7.97</v>
      </c>
      <c r="O8" s="27">
        <v>9.57</v>
      </c>
      <c r="P8" s="27">
        <v>2.3199999999999998</v>
      </c>
      <c r="Q8" s="28">
        <v>7.25</v>
      </c>
    </row>
    <row r="9" spans="1:17" x14ac:dyDescent="0.35">
      <c r="A9" s="14">
        <v>59</v>
      </c>
      <c r="B9" s="47" t="s">
        <v>39</v>
      </c>
      <c r="C9" s="97">
        <v>11.93</v>
      </c>
      <c r="D9" s="97">
        <v>4</v>
      </c>
      <c r="E9" s="97">
        <v>7.92</v>
      </c>
      <c r="F9" s="99">
        <v>10.87</v>
      </c>
      <c r="G9" s="78">
        <v>3.08</v>
      </c>
      <c r="H9" s="78">
        <v>7.79</v>
      </c>
      <c r="I9" s="67">
        <v>12.01</v>
      </c>
      <c r="J9" s="57">
        <v>3.53</v>
      </c>
      <c r="K9" s="63">
        <v>8.48</v>
      </c>
      <c r="L9" s="54">
        <v>10.09</v>
      </c>
      <c r="M9" s="25">
        <v>3.37</v>
      </c>
      <c r="N9" s="26">
        <v>6.72</v>
      </c>
      <c r="O9" s="27">
        <v>10.27</v>
      </c>
      <c r="P9" s="27">
        <v>2.93</v>
      </c>
      <c r="Q9" s="28">
        <v>7.34</v>
      </c>
    </row>
    <row r="10" spans="1:17" x14ac:dyDescent="0.35">
      <c r="A10" s="14">
        <v>62</v>
      </c>
      <c r="B10" s="47" t="s">
        <v>40</v>
      </c>
      <c r="C10" s="97">
        <v>10.76</v>
      </c>
      <c r="D10" s="97">
        <v>3.44</v>
      </c>
      <c r="E10" s="97">
        <v>7.32</v>
      </c>
      <c r="F10" s="99">
        <v>9.3800000000000008</v>
      </c>
      <c r="G10" s="78">
        <v>2.8</v>
      </c>
      <c r="H10" s="78">
        <v>6.58</v>
      </c>
      <c r="I10" s="67">
        <v>10.81</v>
      </c>
      <c r="J10" s="57">
        <v>2.86</v>
      </c>
      <c r="K10" s="63">
        <v>7.96</v>
      </c>
      <c r="L10" s="54">
        <v>8.07</v>
      </c>
      <c r="M10" s="25">
        <v>3.04</v>
      </c>
      <c r="N10" s="26">
        <v>5.03</v>
      </c>
      <c r="O10" s="27">
        <v>7.35</v>
      </c>
      <c r="P10" s="27">
        <v>2.79</v>
      </c>
      <c r="Q10" s="28">
        <v>4.57</v>
      </c>
    </row>
    <row r="11" spans="1:17" x14ac:dyDescent="0.35">
      <c r="A11" s="14">
        <v>65</v>
      </c>
      <c r="B11" s="47" t="s">
        <v>41</v>
      </c>
      <c r="C11" s="97">
        <v>10.07</v>
      </c>
      <c r="D11" s="97">
        <v>2.86</v>
      </c>
      <c r="E11" s="97">
        <v>7.21</v>
      </c>
      <c r="F11" s="99">
        <v>8.84</v>
      </c>
      <c r="G11" s="78">
        <v>2.85</v>
      </c>
      <c r="H11" s="78">
        <v>5.99</v>
      </c>
      <c r="I11" s="67">
        <v>9.5399999999999991</v>
      </c>
      <c r="J11" s="57">
        <v>2.81</v>
      </c>
      <c r="K11" s="63">
        <v>6.74</v>
      </c>
      <c r="L11" s="54">
        <v>10.72</v>
      </c>
      <c r="M11" s="25">
        <v>3.21</v>
      </c>
      <c r="N11" s="26">
        <v>7.52</v>
      </c>
      <c r="O11" s="27">
        <v>7.86</v>
      </c>
      <c r="P11" s="27">
        <v>2.42</v>
      </c>
      <c r="Q11" s="28">
        <v>5.44</v>
      </c>
    </row>
    <row r="12" spans="1:17" x14ac:dyDescent="0.35">
      <c r="A12" s="14">
        <v>67</v>
      </c>
      <c r="B12" s="47" t="s">
        <v>42</v>
      </c>
      <c r="C12" s="97">
        <v>11.41</v>
      </c>
      <c r="D12" s="97">
        <v>3.5</v>
      </c>
      <c r="E12" s="97">
        <v>7.92</v>
      </c>
      <c r="F12" s="99">
        <v>10.82</v>
      </c>
      <c r="G12" s="78">
        <v>2.8</v>
      </c>
      <c r="H12" s="78">
        <v>8.02</v>
      </c>
      <c r="I12" s="67">
        <v>10.85</v>
      </c>
      <c r="J12" s="57">
        <v>2.95</v>
      </c>
      <c r="K12" s="63">
        <v>7.9</v>
      </c>
      <c r="L12" s="54">
        <v>10.65</v>
      </c>
      <c r="M12" s="25">
        <v>3.05</v>
      </c>
      <c r="N12" s="26">
        <v>7.6</v>
      </c>
      <c r="O12" s="27">
        <v>9.9600000000000009</v>
      </c>
      <c r="P12" s="27">
        <v>3.23</v>
      </c>
      <c r="Q12" s="28">
        <v>6.73</v>
      </c>
    </row>
    <row r="13" spans="1:17" x14ac:dyDescent="0.35">
      <c r="A13" s="14">
        <v>69</v>
      </c>
      <c r="B13" s="47" t="s">
        <v>43</v>
      </c>
      <c r="C13" s="97">
        <v>12.12</v>
      </c>
      <c r="D13" s="97">
        <v>3.71</v>
      </c>
      <c r="E13" s="97">
        <v>8.42</v>
      </c>
      <c r="F13" s="99">
        <v>8.91</v>
      </c>
      <c r="G13" s="78">
        <v>3.18</v>
      </c>
      <c r="H13" s="78">
        <v>5.73</v>
      </c>
      <c r="I13" s="67">
        <v>10.55</v>
      </c>
      <c r="J13" s="57">
        <v>3.3</v>
      </c>
      <c r="K13" s="63">
        <v>7.25</v>
      </c>
      <c r="L13" s="54">
        <v>11.04</v>
      </c>
      <c r="M13" s="25">
        <v>2.96</v>
      </c>
      <c r="N13" s="26">
        <v>8.08</v>
      </c>
      <c r="O13" s="27">
        <v>9.98</v>
      </c>
      <c r="P13" s="27">
        <v>2.73</v>
      </c>
      <c r="Q13" s="28">
        <v>7.25</v>
      </c>
    </row>
    <row r="14" spans="1:17" x14ac:dyDescent="0.35">
      <c r="A14" s="14">
        <v>70</v>
      </c>
      <c r="B14" s="47" t="s">
        <v>44</v>
      </c>
      <c r="C14" s="97">
        <v>9.2100000000000009</v>
      </c>
      <c r="D14" s="97">
        <v>3.53</v>
      </c>
      <c r="E14" s="97">
        <v>5.68</v>
      </c>
      <c r="F14" s="99">
        <v>9.69</v>
      </c>
      <c r="G14" s="78">
        <v>2.97</v>
      </c>
      <c r="H14" s="78">
        <v>6.72</v>
      </c>
      <c r="I14" s="67">
        <v>7.69</v>
      </c>
      <c r="J14" s="57">
        <v>2.4300000000000002</v>
      </c>
      <c r="K14" s="63">
        <v>5.25</v>
      </c>
      <c r="L14" s="54">
        <v>9.18</v>
      </c>
      <c r="M14" s="25">
        <v>2.66</v>
      </c>
      <c r="N14" s="26">
        <v>6.53</v>
      </c>
      <c r="O14" s="27">
        <v>8.99</v>
      </c>
      <c r="P14" s="27">
        <v>2.41</v>
      </c>
      <c r="Q14" s="28">
        <v>6.57</v>
      </c>
    </row>
    <row r="15" spans="1:17" x14ac:dyDescent="0.35">
      <c r="A15" s="14">
        <v>71</v>
      </c>
      <c r="B15" s="47" t="s">
        <v>45</v>
      </c>
      <c r="C15" s="97">
        <v>9.1</v>
      </c>
      <c r="D15" s="97">
        <v>3.31</v>
      </c>
      <c r="E15" s="97">
        <v>5.79</v>
      </c>
      <c r="F15" s="99">
        <v>8.42</v>
      </c>
      <c r="G15" s="78">
        <v>2.44</v>
      </c>
      <c r="H15" s="78">
        <v>5.98</v>
      </c>
      <c r="I15" s="67">
        <v>7.46</v>
      </c>
      <c r="J15" s="57">
        <v>2.78</v>
      </c>
      <c r="K15" s="63">
        <v>4.68</v>
      </c>
      <c r="L15" s="54">
        <v>8.0399999999999991</v>
      </c>
      <c r="M15" s="25">
        <v>2.73</v>
      </c>
      <c r="N15" s="26">
        <v>5.31</v>
      </c>
      <c r="O15" s="27">
        <v>10.199999999999999</v>
      </c>
      <c r="P15" s="27">
        <v>2.86</v>
      </c>
      <c r="Q15" s="28">
        <v>7.34</v>
      </c>
    </row>
    <row r="16" spans="1:17" x14ac:dyDescent="0.35">
      <c r="A16" s="14">
        <v>74</v>
      </c>
      <c r="B16" s="47" t="s">
        <v>46</v>
      </c>
      <c r="C16" s="97">
        <v>10.87</v>
      </c>
      <c r="D16" s="97">
        <v>3.43</v>
      </c>
      <c r="E16" s="97">
        <v>7.44</v>
      </c>
      <c r="F16" s="99">
        <v>9.0399999999999991</v>
      </c>
      <c r="G16" s="78">
        <v>3.15</v>
      </c>
      <c r="H16" s="78">
        <v>5.89</v>
      </c>
      <c r="I16" s="67">
        <v>10.61</v>
      </c>
      <c r="J16" s="57">
        <v>3.48</v>
      </c>
      <c r="K16" s="63">
        <v>7.13</v>
      </c>
      <c r="L16" s="54">
        <v>8.64</v>
      </c>
      <c r="M16" s="25">
        <v>3.05</v>
      </c>
      <c r="N16" s="26">
        <v>5.58</v>
      </c>
      <c r="O16" s="27">
        <v>9.02</v>
      </c>
      <c r="P16" s="27">
        <v>2.63</v>
      </c>
      <c r="Q16" s="28">
        <v>6.39</v>
      </c>
    </row>
    <row r="17" spans="1:17" ht="15" thickBot="1" x14ac:dyDescent="0.4">
      <c r="A17" s="14">
        <v>75</v>
      </c>
      <c r="B17" s="47" t="s">
        <v>47</v>
      </c>
      <c r="C17" s="105">
        <v>10.54</v>
      </c>
      <c r="D17" s="105">
        <v>3.5</v>
      </c>
      <c r="E17" s="105">
        <v>7.04</v>
      </c>
      <c r="F17" s="101">
        <v>7.41</v>
      </c>
      <c r="G17" s="79">
        <v>2.75</v>
      </c>
      <c r="H17" s="79">
        <v>4.66</v>
      </c>
      <c r="I17" s="73">
        <v>8.9700000000000006</v>
      </c>
      <c r="J17" s="58">
        <v>2.61</v>
      </c>
      <c r="K17" s="64">
        <v>6.35</v>
      </c>
      <c r="L17" s="55">
        <v>8.06</v>
      </c>
      <c r="M17" s="32">
        <v>3</v>
      </c>
      <c r="N17" s="33">
        <v>5.0599999999999996</v>
      </c>
      <c r="O17" s="34">
        <v>11.92</v>
      </c>
      <c r="P17" s="34">
        <v>2.82</v>
      </c>
      <c r="Q17" s="35">
        <v>9.11</v>
      </c>
    </row>
    <row r="18" spans="1:17" ht="15" thickBot="1" x14ac:dyDescent="0.4">
      <c r="A18" s="14"/>
      <c r="B18" s="47"/>
      <c r="C18" s="107">
        <v>10.452660449871063</v>
      </c>
      <c r="D18" s="108">
        <v>3.3742599910015443</v>
      </c>
      <c r="E18" s="136">
        <v>7.0783966272937153</v>
      </c>
      <c r="F18" s="102">
        <v>9.4095886246270553</v>
      </c>
      <c r="G18" s="85">
        <v>2.8739766133873097</v>
      </c>
      <c r="H18" s="86">
        <v>6.5356079531458171</v>
      </c>
      <c r="I18" s="81">
        <v>9.67</v>
      </c>
      <c r="J18" s="82">
        <v>2.87</v>
      </c>
      <c r="K18" s="83">
        <v>6.79</v>
      </c>
      <c r="L18" s="56">
        <v>9.34</v>
      </c>
      <c r="M18" s="39">
        <v>2.92</v>
      </c>
      <c r="N18" s="40">
        <v>6.42</v>
      </c>
      <c r="O18" s="41">
        <v>9.32</v>
      </c>
      <c r="P18" s="41">
        <v>2.72</v>
      </c>
      <c r="Q18" s="42">
        <v>6.59</v>
      </c>
    </row>
  </sheetData>
  <mergeCells count="5">
    <mergeCell ref="O1:Q1"/>
    <mergeCell ref="L1:N1"/>
    <mergeCell ref="I1:K1"/>
    <mergeCell ref="F1:H1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Oslo kommune</vt:lpstr>
      <vt:lpstr>Barnehager</vt:lpstr>
      <vt:lpstr>Hjembaserte tj.</vt:lpstr>
      <vt:lpstr>NAV</vt:lpstr>
      <vt:lpstr>Barnevern</vt:lpstr>
      <vt:lpstr>Boliger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Bettum</dc:creator>
  <cp:lastModifiedBy>Meld inn i Domenet</cp:lastModifiedBy>
  <dcterms:created xsi:type="dcterms:W3CDTF">2018-01-31T11:26:51Z</dcterms:created>
  <dcterms:modified xsi:type="dcterms:W3CDTF">2021-01-25T13:41:25Z</dcterms:modified>
</cp:coreProperties>
</file>