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KE52865\OneDrive - Oslo kommune\Documents\Avtaler\Mobilitet og Transport\Elsykler\Intranett\"/>
    </mc:Choice>
  </mc:AlternateContent>
  <bookViews>
    <workbookView xWindow="0" yWindow="0" windowWidth="34725" windowHeight="17700"/>
  </bookViews>
  <sheets>
    <sheet name="Bestillingsskjema" sheetId="1" r:id="rId1"/>
  </sheets>
  <calcPr calcId="162913"/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E30" i="1" s="1"/>
  <c r="E31" i="1" s="1"/>
  <c r="H42" i="1"/>
  <c r="H40" i="1"/>
  <c r="H39" i="1"/>
  <c r="H38" i="1"/>
  <c r="H37" i="1"/>
  <c r="H36" i="1"/>
  <c r="H35" i="1"/>
</calcChain>
</file>

<file path=xl/sharedStrings.xml><?xml version="1.0" encoding="utf-8"?>
<sst xmlns="http://schemas.openxmlformats.org/spreadsheetml/2006/main" count="152" uniqueCount="110">
  <si>
    <t>Bestillingsskjema Service Reservedeler</t>
  </si>
  <si>
    <t>Fakturamottaker</t>
  </si>
  <si>
    <t>Virksomhetens navn</t>
  </si>
  <si>
    <t>Virksomhetens org nr</t>
  </si>
  <si>
    <t>Referanse - resursnummer</t>
  </si>
  <si>
    <t>Navn kontaktperson</t>
  </si>
  <si>
    <t>Tel kontaktperson</t>
  </si>
  <si>
    <t>Leveranseadresse</t>
  </si>
  <si>
    <t>Gateadresse</t>
  </si>
  <si>
    <t>Postnummer og sted</t>
  </si>
  <si>
    <t>Leverandør</t>
  </si>
  <si>
    <t>Navn</t>
  </si>
  <si>
    <t>SCUSHI Elsykkel</t>
  </si>
  <si>
    <t>Adresse</t>
  </si>
  <si>
    <t>Elias Smiths vei 29, 1337 Sandvika</t>
  </si>
  <si>
    <t>Ludvig Opøien</t>
  </si>
  <si>
    <t>94 110 110</t>
  </si>
  <si>
    <t>Mail kontaktperson</t>
  </si>
  <si>
    <t>oslo@scushi.no</t>
  </si>
  <si>
    <t>Pris til sammen eks MVA</t>
  </si>
  <si>
    <t>Pris til sammen inkl MVA</t>
  </si>
  <si>
    <t>Antall</t>
  </si>
  <si>
    <t>Pris eks mva</t>
  </si>
  <si>
    <t>Artikkelnummer</t>
  </si>
  <si>
    <t>Service</t>
  </si>
  <si>
    <t>stk</t>
  </si>
  <si>
    <t>Stor servicepakke</t>
  </si>
  <si>
    <t>OO-11110031</t>
  </si>
  <si>
    <t>Medium servicepakke</t>
  </si>
  <si>
    <t>OO-11110032</t>
  </si>
  <si>
    <t>Liten servicepakke</t>
  </si>
  <si>
    <t>OO-11110033</t>
  </si>
  <si>
    <t>Timepris reparasjon</t>
  </si>
  <si>
    <t>OO-11110034</t>
  </si>
  <si>
    <t>Enhetspris dekkskift</t>
  </si>
  <si>
    <t>OO-11110035</t>
  </si>
  <si>
    <t>Enhetspris sykkelvask</t>
  </si>
  <si>
    <t>OO-11110036</t>
  </si>
  <si>
    <t>Reservedeler</t>
  </si>
  <si>
    <t>par</t>
  </si>
  <si>
    <t>Shimano Bremseklosser Deore Metallic</t>
  </si>
  <si>
    <t>OK-Y8FL98010</t>
  </si>
  <si>
    <t>Shimano Bremseskive Deore 180mm</t>
  </si>
  <si>
    <t>OK-ESMRT66M</t>
  </si>
  <si>
    <t>Gates Carbon Drive Belte / reim</t>
  </si>
  <si>
    <t>OK-CDXBbk122-AM</t>
  </si>
  <si>
    <t>Gates Carbon Drive Bakdrev belte</t>
  </si>
  <si>
    <t>OK-CDXR26EN-AM</t>
  </si>
  <si>
    <t>Gates Carbon Drive Krankdrev belte</t>
  </si>
  <si>
    <t>OK-CDXF550-AM</t>
  </si>
  <si>
    <t>Shimano Girwire</t>
  </si>
  <si>
    <t>OK-Y60098520</t>
  </si>
  <si>
    <t>Shimano Girwirestrømpe</t>
  </si>
  <si>
    <t>OK-Y60098590</t>
  </si>
  <si>
    <t>Shimano Bremseslange</t>
  </si>
  <si>
    <t>OK-ISMBH90SBMLL170A</t>
  </si>
  <si>
    <t>Shimano Mineralolje (brems)</t>
  </si>
  <si>
    <t>OK-RSMDBOILM</t>
  </si>
  <si>
    <t>CST Slange</t>
  </si>
  <si>
    <t>OK-541161</t>
  </si>
  <si>
    <t>Racktime Bagasjebrett</t>
  </si>
  <si>
    <t>OK-155025</t>
  </si>
  <si>
    <t>Shimano Brems bak komplett</t>
  </si>
  <si>
    <t>OK-EMT501EJRRXRA170</t>
  </si>
  <si>
    <t>Shimano Brems forran komplett</t>
  </si>
  <si>
    <t>OK-EMT501EJLFPRA100</t>
  </si>
  <si>
    <t>FLYER Batteri 750Wh</t>
  </si>
  <si>
    <t>OK-500201</t>
  </si>
  <si>
    <t>ABUS Batterilås</t>
  </si>
  <si>
    <t>OK-153049</t>
  </si>
  <si>
    <t>FLYER Display</t>
  </si>
  <si>
    <t>OK-500020</t>
  </si>
  <si>
    <t>Alpina Eike</t>
  </si>
  <si>
    <t>OK-537179</t>
  </si>
  <si>
    <t>ABUS Ekstra nøkkel lås</t>
  </si>
  <si>
    <t>OK-50005001</t>
  </si>
  <si>
    <t>Enviolo Girhendel</t>
  </si>
  <si>
    <t>OK-AC-GRIP-OE</t>
  </si>
  <si>
    <t>FLYER Holker</t>
  </si>
  <si>
    <t>OK-150700</t>
  </si>
  <si>
    <t>FLYER Kjedebeskytter</t>
  </si>
  <si>
    <t>OK-155805</t>
  </si>
  <si>
    <t>FLYER Lader</t>
  </si>
  <si>
    <t>OK-500213</t>
  </si>
  <si>
    <t>Busch &amp; Müller Lykt</t>
  </si>
  <si>
    <t>OK-156448</t>
  </si>
  <si>
    <t>Wellgo Pedaler</t>
  </si>
  <si>
    <t>OK-155334</t>
  </si>
  <si>
    <t>ABUS Rammelås</t>
  </si>
  <si>
    <t>OK-77252</t>
  </si>
  <si>
    <t>FLYER Remote</t>
  </si>
  <si>
    <t>OK-500092</t>
  </si>
  <si>
    <t>BBB Ringeklokke</t>
  </si>
  <si>
    <t>OK-34139D</t>
  </si>
  <si>
    <t>Selle Royal Sete</t>
  </si>
  <si>
    <t>OK-SR5235DE3A09188</t>
  </si>
  <si>
    <t>BBB Setepinne</t>
  </si>
  <si>
    <t>OK-61121</t>
  </si>
  <si>
    <t>OEM Setepinneklemme</t>
  </si>
  <si>
    <t>OK-61745-31.6</t>
  </si>
  <si>
    <t>SKS Skjermer</t>
  </si>
  <si>
    <t>OK-155712</t>
  </si>
  <si>
    <t>Panasonic / FLYER Speedsensor</t>
  </si>
  <si>
    <t>OK-500056</t>
  </si>
  <si>
    <t>Cateye Speedsensor magnet</t>
  </si>
  <si>
    <t>OK-114984</t>
  </si>
  <si>
    <t>Kalloy Styre</t>
  </si>
  <si>
    <t>OK-155651</t>
  </si>
  <si>
    <t>Ple Comp Støtte</t>
  </si>
  <si>
    <t>OK-156300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</si>
</sst>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kr-41D]"/>
  </numFmts>
  <fonts count="8">
    <font>
      <sz val="10"/>
      <color rgb="FF000000"/>
      <name val="Arial"/>
      <scheme val="minor"/>
    </font>
    <font>
      <sz val="10"/>
      <color theme="1"/>
      <name val="Source Sans Pro"/>
    </font>
    <font>
      <b/>
      <sz val="14"/>
      <color theme="1"/>
      <name val="Source Sans Pro"/>
    </font>
    <font>
      <b/>
      <sz val="12"/>
      <color theme="1"/>
      <name val="Source Sans Pro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Source Sans Pro"/>
    </font>
    <font>
      <sz val="10"/>
      <color theme="0"/>
      <name val="Source Sans Pro"/>
    </font>
  </fonts>
  <fills count="4">
    <fill>
      <patternFill patternType="none"/>
    </fill>
    <fill>
      <patternFill patternType="gray125"/>
    </fill>
    <fill>
      <patternFill patternType="solid">
        <fgColor rgb="FFCEDC00"/>
        <bgColor rgb="FFCEDC00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/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 style="medium">
        <color rgb="FF434343"/>
      </left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 style="medium">
        <color rgb="FF43434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/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 style="medium">
        <color rgb="FF000000"/>
      </top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/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medium">
        <color rgb="FF000000"/>
      </right>
      <top style="thin">
        <color rgb="FF999999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164" fontId="5" fillId="0" borderId="0" xfId="0" applyNumberFormat="1" applyFont="1" applyAlignment="1">
      <alignment horizontal="left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7" fillId="3" borderId="0" xfId="0" applyFont="1" applyFill="1"/>
    <xf numFmtId="0" fontId="1" fillId="0" borderId="11" xfId="0" applyFont="1" applyBorder="1" applyAlignment="1"/>
    <xf numFmtId="3" fontId="1" fillId="0" borderId="12" xfId="0" applyNumberFormat="1" applyFont="1" applyBorder="1" applyAlignment="1"/>
    <xf numFmtId="3" fontId="1" fillId="0" borderId="13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/>
    <xf numFmtId="3" fontId="1" fillId="0" borderId="3" xfId="0" applyNumberFormat="1" applyFont="1" applyBorder="1" applyAlignment="1"/>
    <xf numFmtId="3" fontId="1" fillId="0" borderId="16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5" xfId="0" applyFont="1" applyBorder="1"/>
    <xf numFmtId="3" fontId="1" fillId="0" borderId="12" xfId="0" applyNumberFormat="1" applyFont="1" applyBorder="1"/>
    <xf numFmtId="3" fontId="1" fillId="0" borderId="13" xfId="0" applyNumberFormat="1" applyFont="1" applyBorder="1" applyAlignment="1"/>
    <xf numFmtId="3" fontId="1" fillId="0" borderId="3" xfId="0" applyNumberFormat="1" applyFont="1" applyBorder="1"/>
    <xf numFmtId="3" fontId="1" fillId="0" borderId="16" xfId="0" applyNumberFormat="1" applyFont="1" applyBorder="1" applyAlignment="1"/>
    <xf numFmtId="0" fontId="1" fillId="0" borderId="18" xfId="0" applyFont="1" applyBorder="1" applyAlignment="1"/>
    <xf numFmtId="3" fontId="1" fillId="0" borderId="19" xfId="0" applyNumberFormat="1" applyFont="1" applyBorder="1"/>
    <xf numFmtId="3" fontId="1" fillId="0" borderId="20" xfId="0" applyNumberFormat="1" applyFont="1" applyBorder="1" applyAlignment="1"/>
    <xf numFmtId="0" fontId="1" fillId="0" borderId="20" xfId="0" applyFont="1" applyBorder="1"/>
    <xf numFmtId="0" fontId="1" fillId="0" borderId="21" xfId="0" applyFont="1" applyBorder="1"/>
    <xf numFmtId="3" fontId="1" fillId="0" borderId="0" xfId="0" applyNumberFormat="1" applyFont="1"/>
    <xf numFmtId="0" fontId="6" fillId="2" borderId="8" xfId="0" applyFont="1" applyFill="1" applyBorder="1" applyAlignment="1"/>
    <xf numFmtId="0" fontId="4" fillId="0" borderId="9" xfId="0" applyFont="1" applyBorder="1"/>
    <xf numFmtId="0" fontId="4" fillId="0" borderId="10" xfId="0" applyFont="1" applyBorder="1"/>
    <xf numFmtId="0" fontId="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1924051" cy="2057400"/>
    <xdr:pic>
      <xdr:nvPicPr>
        <xdr:cNvPr id="2" name="image1.jpg" title="Bild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3150" y="0"/>
          <a:ext cx="1924051" cy="2057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80"/>
  <sheetViews>
    <sheetView showGridLines="0" tabSelected="1" workbookViewId="0">
      <selection activeCell="F11" sqref="F11"/>
    </sheetView>
  </sheetViews>
  <sheetFormatPr baseColWidth="10" defaultColWidth="12.5703125" defaultRowHeight="15.75" customHeight="1"/>
  <cols>
    <col min="3" max="3" width="4.7109375" customWidth="1"/>
    <col min="4" max="4" width="10.140625" customWidth="1"/>
    <col min="5" max="5" width="29.42578125" customWidth="1"/>
    <col min="6" max="6" width="22.85546875" bestFit="1" customWidth="1"/>
  </cols>
  <sheetData>
    <row r="1" spans="1:8" ht="12.75">
      <c r="A1" s="1"/>
      <c r="B1" s="1"/>
      <c r="C1" s="1"/>
      <c r="D1" s="1"/>
      <c r="E1" s="1"/>
      <c r="F1" s="1"/>
      <c r="G1" s="1"/>
      <c r="H1" s="1"/>
    </row>
    <row r="2" spans="1:8" ht="12.75">
      <c r="A2" s="1"/>
      <c r="B2" s="1"/>
      <c r="C2" s="1"/>
      <c r="D2" s="1"/>
      <c r="E2" s="1"/>
      <c r="F2" s="1"/>
      <c r="G2" s="1"/>
      <c r="H2" s="1"/>
    </row>
    <row r="3" spans="1:8" ht="12.75">
      <c r="A3" s="1"/>
      <c r="B3" s="1"/>
      <c r="C3" s="1"/>
      <c r="D3" s="1"/>
      <c r="E3" s="1"/>
      <c r="F3" s="1"/>
      <c r="G3" s="1"/>
      <c r="H3" s="1"/>
    </row>
    <row r="4" spans="1:8" ht="12.75">
      <c r="A4" s="1"/>
      <c r="B4" s="1"/>
      <c r="C4" s="1"/>
      <c r="D4" s="1"/>
      <c r="E4" s="1"/>
      <c r="F4" s="1"/>
      <c r="G4" s="1"/>
      <c r="H4" s="1"/>
    </row>
    <row r="5" spans="1:8" ht="12.75">
      <c r="A5" s="1"/>
      <c r="B5" s="1"/>
      <c r="C5" s="1"/>
      <c r="D5" s="1"/>
      <c r="E5" s="1"/>
      <c r="F5" s="1"/>
      <c r="G5" s="1"/>
      <c r="H5" s="1"/>
    </row>
    <row r="6" spans="1:8" ht="12.75">
      <c r="A6" s="1"/>
      <c r="B6" s="1"/>
      <c r="C6" s="1"/>
      <c r="D6" s="1"/>
      <c r="E6" s="1"/>
      <c r="F6" s="1"/>
      <c r="G6" s="1"/>
      <c r="H6" s="1"/>
    </row>
    <row r="7" spans="1:8" ht="12.75">
      <c r="A7" s="1"/>
      <c r="B7" s="1"/>
      <c r="C7" s="1"/>
      <c r="D7" s="1"/>
      <c r="E7" s="1"/>
      <c r="F7" s="1"/>
      <c r="G7" s="1"/>
      <c r="H7" s="1"/>
    </row>
    <row r="8" spans="1:8" ht="12.75">
      <c r="A8" s="1"/>
      <c r="B8" s="1"/>
      <c r="C8" s="1"/>
      <c r="D8" s="1"/>
      <c r="E8" s="1"/>
      <c r="F8" s="1"/>
      <c r="G8" s="1"/>
      <c r="H8" s="1"/>
    </row>
    <row r="9" spans="1:8" ht="15.75" customHeight="1">
      <c r="A9" s="1"/>
      <c r="B9" s="41" t="s">
        <v>0</v>
      </c>
      <c r="C9" s="39"/>
      <c r="D9" s="39"/>
      <c r="E9" s="39"/>
      <c r="F9" s="1"/>
      <c r="G9" s="1"/>
      <c r="H9" s="1"/>
    </row>
    <row r="10" spans="1:8" ht="12.75">
      <c r="A10" s="1"/>
      <c r="B10" s="1"/>
      <c r="C10" s="1"/>
      <c r="D10" s="1"/>
      <c r="E10" s="1"/>
      <c r="F10" s="1"/>
      <c r="G10" s="1"/>
      <c r="H10" s="1"/>
    </row>
    <row r="11" spans="1:8" ht="15.75" customHeight="1">
      <c r="A11" s="1"/>
      <c r="B11" s="2"/>
      <c r="C11" s="1"/>
      <c r="D11" s="1"/>
      <c r="E11" s="1"/>
      <c r="F11" s="1"/>
      <c r="G11" s="1"/>
      <c r="H11" s="1"/>
    </row>
    <row r="12" spans="1:8" ht="15.75" customHeight="1">
      <c r="A12" s="1"/>
      <c r="B12" s="2" t="s">
        <v>1</v>
      </c>
      <c r="C12" s="1"/>
      <c r="D12" s="1"/>
      <c r="E12" s="1"/>
      <c r="F12" s="1"/>
      <c r="G12" s="1"/>
      <c r="H12" s="1"/>
    </row>
    <row r="13" spans="1:8" ht="12.75">
      <c r="A13" s="1"/>
      <c r="B13" s="40" t="s">
        <v>2</v>
      </c>
      <c r="C13" s="39"/>
      <c r="D13" s="39"/>
      <c r="E13" s="35"/>
      <c r="F13" s="36"/>
      <c r="G13" s="37"/>
      <c r="H13" s="1"/>
    </row>
    <row r="14" spans="1:8" ht="12.75">
      <c r="A14" s="1"/>
      <c r="B14" s="40" t="s">
        <v>3</v>
      </c>
      <c r="C14" s="39"/>
      <c r="D14" s="39"/>
      <c r="E14" s="35"/>
      <c r="F14" s="36"/>
      <c r="G14" s="37"/>
      <c r="H14" s="1"/>
    </row>
    <row r="15" spans="1:8" ht="12.75">
      <c r="A15" s="1"/>
      <c r="B15" s="40" t="s">
        <v>4</v>
      </c>
      <c r="C15" s="39"/>
      <c r="D15" s="39"/>
      <c r="E15" s="35"/>
      <c r="F15" s="36"/>
      <c r="G15" s="37"/>
      <c r="H15" s="1"/>
    </row>
    <row r="16" spans="1:8" ht="12.75">
      <c r="A16" s="1"/>
      <c r="B16" s="3" t="s">
        <v>5</v>
      </c>
      <c r="C16" s="1"/>
      <c r="D16" s="1"/>
      <c r="E16" s="35"/>
      <c r="F16" s="36"/>
      <c r="G16" s="37"/>
      <c r="H16" s="1"/>
    </row>
    <row r="17" spans="1:8" ht="12.75">
      <c r="A17" s="1"/>
      <c r="B17" s="3" t="s">
        <v>6</v>
      </c>
      <c r="C17" s="3"/>
      <c r="D17" s="3"/>
      <c r="E17" s="35"/>
      <c r="F17" s="36"/>
      <c r="G17" s="37"/>
      <c r="H17" s="1"/>
    </row>
    <row r="18" spans="1:8" ht="12.75">
      <c r="A18" s="1"/>
      <c r="B18" s="3"/>
      <c r="C18" s="3"/>
      <c r="D18" s="3"/>
      <c r="F18" s="1"/>
      <c r="G18" s="1"/>
      <c r="H18" s="1"/>
    </row>
    <row r="19" spans="1:8" ht="15.75" customHeight="1">
      <c r="A19" s="1"/>
      <c r="B19" s="2" t="s">
        <v>7</v>
      </c>
      <c r="C19" s="3"/>
      <c r="D19" s="3"/>
      <c r="F19" s="1"/>
      <c r="G19" s="1"/>
      <c r="H19" s="1"/>
    </row>
    <row r="20" spans="1:8" ht="12.75">
      <c r="A20" s="1"/>
      <c r="B20" s="3" t="s">
        <v>8</v>
      </c>
      <c r="C20" s="3"/>
      <c r="D20" s="3"/>
      <c r="E20" s="35"/>
      <c r="F20" s="36"/>
      <c r="G20" s="37"/>
      <c r="H20" s="1"/>
    </row>
    <row r="21" spans="1:8" ht="12.75">
      <c r="A21" s="1"/>
      <c r="B21" s="3" t="s">
        <v>9</v>
      </c>
      <c r="C21" s="3"/>
      <c r="D21" s="3"/>
      <c r="E21" s="35"/>
      <c r="F21" s="36"/>
      <c r="G21" s="37"/>
      <c r="H21" s="1"/>
    </row>
    <row r="22" spans="1:8" ht="12.75">
      <c r="A22" s="1"/>
      <c r="B22" s="3"/>
      <c r="C22" s="3"/>
      <c r="D22" s="3"/>
      <c r="F22" s="1"/>
      <c r="G22" s="1"/>
      <c r="H22" s="1"/>
    </row>
    <row r="23" spans="1:8" ht="15.75" customHeight="1">
      <c r="A23" s="1"/>
      <c r="B23" s="2" t="s">
        <v>10</v>
      </c>
      <c r="C23" s="3"/>
      <c r="D23" s="3"/>
      <c r="F23" s="1"/>
      <c r="G23" s="1"/>
      <c r="H23" s="1"/>
    </row>
    <row r="24" spans="1:8" ht="12.75">
      <c r="A24" s="1"/>
      <c r="B24" s="3" t="s">
        <v>11</v>
      </c>
      <c r="C24" s="3"/>
      <c r="D24" s="3"/>
      <c r="E24" s="38" t="s">
        <v>12</v>
      </c>
      <c r="F24" s="39"/>
      <c r="G24" s="39"/>
      <c r="H24" s="1"/>
    </row>
    <row r="25" spans="1:8" ht="12.75">
      <c r="A25" s="1"/>
      <c r="B25" s="3" t="s">
        <v>13</v>
      </c>
      <c r="C25" s="3"/>
      <c r="D25" s="3"/>
      <c r="E25" s="38" t="s">
        <v>14</v>
      </c>
      <c r="F25" s="39"/>
      <c r="G25" s="39"/>
      <c r="H25" s="1"/>
    </row>
    <row r="26" spans="1:8" ht="12.75">
      <c r="A26" s="1"/>
      <c r="B26" s="3" t="s">
        <v>5</v>
      </c>
      <c r="C26" s="3"/>
      <c r="D26" s="3"/>
      <c r="E26" s="38" t="s">
        <v>15</v>
      </c>
      <c r="F26" s="39"/>
      <c r="G26" s="39"/>
      <c r="H26" s="1"/>
    </row>
    <row r="27" spans="1:8" ht="12.75">
      <c r="A27" s="1"/>
      <c r="B27" s="3" t="s">
        <v>6</v>
      </c>
      <c r="C27" s="3"/>
      <c r="D27" s="3"/>
      <c r="E27" s="4" t="s">
        <v>16</v>
      </c>
      <c r="H27" s="1"/>
    </row>
    <row r="28" spans="1:8" ht="12.75">
      <c r="A28" s="1"/>
      <c r="B28" s="3" t="s">
        <v>17</v>
      </c>
      <c r="C28" s="3"/>
      <c r="D28" s="3"/>
      <c r="E28" s="4" t="s">
        <v>18</v>
      </c>
      <c r="H28" s="1"/>
    </row>
    <row r="29" spans="1:8" ht="12.75">
      <c r="A29" s="1"/>
      <c r="B29" s="3"/>
      <c r="C29" s="3"/>
      <c r="D29" s="3"/>
      <c r="E29" s="4"/>
      <c r="H29" s="1"/>
    </row>
    <row r="30" spans="1:8" ht="12.75">
      <c r="A30" s="1"/>
      <c r="B30" s="40" t="s">
        <v>19</v>
      </c>
      <c r="C30" s="39"/>
      <c r="D30" s="39"/>
      <c r="E30" s="5">
        <f>SUM(H35:H78)</f>
        <v>0</v>
      </c>
      <c r="F30" s="1"/>
      <c r="G30" s="1"/>
      <c r="H30" s="1"/>
    </row>
    <row r="31" spans="1:8" ht="12.75">
      <c r="A31" s="1"/>
      <c r="B31" s="40" t="s">
        <v>20</v>
      </c>
      <c r="C31" s="39"/>
      <c r="D31" s="39"/>
      <c r="E31" s="5">
        <f>E30*1.25</f>
        <v>0</v>
      </c>
      <c r="F31" s="1"/>
      <c r="G31" s="1"/>
      <c r="H31" s="1"/>
    </row>
    <row r="32" spans="1:8" ht="12.75">
      <c r="A32" s="1"/>
      <c r="B32" s="1"/>
      <c r="C32" s="1"/>
      <c r="D32" s="1"/>
      <c r="E32" s="1"/>
      <c r="F32" s="1"/>
      <c r="G32" s="1"/>
      <c r="H32" s="1"/>
    </row>
    <row r="33" spans="1:8" ht="12.75">
      <c r="A33" s="1"/>
      <c r="B33" s="6" t="s">
        <v>21</v>
      </c>
      <c r="C33" s="7"/>
      <c r="D33" s="8" t="s">
        <v>22</v>
      </c>
      <c r="E33" s="8" t="s">
        <v>11</v>
      </c>
      <c r="F33" s="9" t="s">
        <v>23</v>
      </c>
      <c r="G33" s="1"/>
      <c r="H33" s="1"/>
    </row>
    <row r="34" spans="1:8" ht="12.75">
      <c r="A34" s="1"/>
      <c r="B34" s="32" t="s">
        <v>24</v>
      </c>
      <c r="C34" s="33"/>
      <c r="D34" s="33"/>
      <c r="E34" s="33"/>
      <c r="F34" s="34"/>
      <c r="G34" s="1"/>
      <c r="H34" s="10"/>
    </row>
    <row r="35" spans="1:8" ht="12.75">
      <c r="A35" s="1"/>
      <c r="B35" s="11"/>
      <c r="C35" s="12" t="s">
        <v>25</v>
      </c>
      <c r="D35" s="13">
        <v>1450</v>
      </c>
      <c r="E35" s="14" t="s">
        <v>26</v>
      </c>
      <c r="F35" s="15" t="s">
        <v>27</v>
      </c>
      <c r="G35" s="1"/>
      <c r="H35" s="10">
        <f t="shared" ref="H35:H40" si="0">B35*D35</f>
        <v>0</v>
      </c>
    </row>
    <row r="36" spans="1:8" ht="12.75">
      <c r="A36" s="1"/>
      <c r="B36" s="16"/>
      <c r="C36" s="17" t="s">
        <v>25</v>
      </c>
      <c r="D36" s="18">
        <v>1290</v>
      </c>
      <c r="E36" s="19" t="s">
        <v>28</v>
      </c>
      <c r="F36" s="20" t="s">
        <v>29</v>
      </c>
      <c r="G36" s="1"/>
      <c r="H36" s="10">
        <f t="shared" si="0"/>
        <v>0</v>
      </c>
    </row>
    <row r="37" spans="1:8" ht="12.75">
      <c r="A37" s="1"/>
      <c r="B37" s="21"/>
      <c r="C37" s="17" t="s">
        <v>25</v>
      </c>
      <c r="D37" s="18">
        <v>890</v>
      </c>
      <c r="E37" s="19" t="s">
        <v>30</v>
      </c>
      <c r="F37" s="20" t="s">
        <v>31</v>
      </c>
      <c r="G37" s="1"/>
      <c r="H37" s="10">
        <f t="shared" si="0"/>
        <v>0</v>
      </c>
    </row>
    <row r="38" spans="1:8" ht="12.75">
      <c r="A38" s="1"/>
      <c r="B38" s="16"/>
      <c r="C38" s="17" t="s">
        <v>25</v>
      </c>
      <c r="D38" s="18">
        <v>750</v>
      </c>
      <c r="E38" s="19" t="s">
        <v>32</v>
      </c>
      <c r="F38" s="20" t="s">
        <v>33</v>
      </c>
      <c r="G38" s="1"/>
      <c r="H38" s="10">
        <f t="shared" si="0"/>
        <v>0</v>
      </c>
    </row>
    <row r="39" spans="1:8" ht="12.75">
      <c r="A39" s="1"/>
      <c r="B39" s="21"/>
      <c r="C39" s="17" t="s">
        <v>25</v>
      </c>
      <c r="D39" s="18">
        <v>150</v>
      </c>
      <c r="E39" s="19" t="s">
        <v>34</v>
      </c>
      <c r="F39" s="20" t="s">
        <v>35</v>
      </c>
      <c r="G39" s="1"/>
      <c r="H39" s="10">
        <f t="shared" si="0"/>
        <v>0</v>
      </c>
    </row>
    <row r="40" spans="1:8" ht="12.75">
      <c r="A40" s="1"/>
      <c r="B40" s="21"/>
      <c r="C40" s="17" t="s">
        <v>25</v>
      </c>
      <c r="D40" s="18">
        <v>300</v>
      </c>
      <c r="E40" s="19" t="s">
        <v>36</v>
      </c>
      <c r="F40" s="20" t="s">
        <v>37</v>
      </c>
      <c r="G40" s="1"/>
      <c r="H40" s="10">
        <f t="shared" si="0"/>
        <v>0</v>
      </c>
    </row>
    <row r="41" spans="1:8" ht="12.75">
      <c r="A41" s="1"/>
      <c r="B41" s="32" t="s">
        <v>38</v>
      </c>
      <c r="C41" s="33"/>
      <c r="D41" s="33"/>
      <c r="E41" s="33"/>
      <c r="F41" s="34"/>
      <c r="G41" s="1"/>
      <c r="H41" s="10"/>
    </row>
    <row r="42" spans="1:8" ht="12.75">
      <c r="A42" s="1"/>
      <c r="B42" s="11"/>
      <c r="C42" s="22" t="s">
        <v>39</v>
      </c>
      <c r="D42" s="23">
        <v>189.75</v>
      </c>
      <c r="E42" s="14" t="s">
        <v>40</v>
      </c>
      <c r="F42" s="15" t="s">
        <v>41</v>
      </c>
      <c r="G42" s="1"/>
      <c r="H42" s="10">
        <f t="shared" ref="H42:H78" si="1">B42*D42</f>
        <v>0</v>
      </c>
    </row>
    <row r="43" spans="1:8" ht="12.75">
      <c r="A43" s="1"/>
      <c r="B43" s="16"/>
      <c r="C43" s="24" t="s">
        <v>25</v>
      </c>
      <c r="D43" s="25">
        <v>273.89999999999998</v>
      </c>
      <c r="E43" s="19" t="s">
        <v>42</v>
      </c>
      <c r="F43" s="20" t="s">
        <v>43</v>
      </c>
      <c r="G43" s="1"/>
      <c r="H43" s="10">
        <f t="shared" si="1"/>
        <v>0</v>
      </c>
    </row>
    <row r="44" spans="1:8" ht="12.75">
      <c r="A44" s="1"/>
      <c r="B44" s="16"/>
      <c r="C44" s="24" t="s">
        <v>25</v>
      </c>
      <c r="D44" s="25">
        <v>907.5</v>
      </c>
      <c r="E44" s="19" t="s">
        <v>44</v>
      </c>
      <c r="F44" s="20" t="s">
        <v>45</v>
      </c>
      <c r="G44" s="1"/>
      <c r="H44" s="10">
        <f t="shared" si="1"/>
        <v>0</v>
      </c>
    </row>
    <row r="45" spans="1:8" ht="12.75">
      <c r="A45" s="1"/>
      <c r="B45" s="16"/>
      <c r="C45" s="24" t="s">
        <v>25</v>
      </c>
      <c r="D45" s="25">
        <v>1039.5</v>
      </c>
      <c r="E45" s="19" t="s">
        <v>46</v>
      </c>
      <c r="F45" s="20" t="s">
        <v>47</v>
      </c>
      <c r="G45" s="1"/>
      <c r="H45" s="10">
        <f t="shared" si="1"/>
        <v>0</v>
      </c>
    </row>
    <row r="46" spans="1:8" ht="12.75">
      <c r="A46" s="1"/>
      <c r="B46" s="16"/>
      <c r="C46" s="24" t="s">
        <v>25</v>
      </c>
      <c r="D46" s="25">
        <v>1089</v>
      </c>
      <c r="E46" s="19" t="s">
        <v>48</v>
      </c>
      <c r="F46" s="20" t="s">
        <v>49</v>
      </c>
      <c r="G46" s="1"/>
      <c r="H46" s="10">
        <f t="shared" si="1"/>
        <v>0</v>
      </c>
    </row>
    <row r="47" spans="1:8" ht="12.75">
      <c r="A47" s="1"/>
      <c r="B47" s="16"/>
      <c r="C47" s="24" t="s">
        <v>39</v>
      </c>
      <c r="D47" s="25">
        <v>49.5</v>
      </c>
      <c r="E47" s="19" t="s">
        <v>50</v>
      </c>
      <c r="F47" s="20" t="s">
        <v>51</v>
      </c>
      <c r="G47" s="1"/>
      <c r="H47" s="10">
        <f t="shared" si="1"/>
        <v>0</v>
      </c>
    </row>
    <row r="48" spans="1:8" ht="12.75">
      <c r="A48" s="1"/>
      <c r="B48" s="16"/>
      <c r="C48" s="24" t="s">
        <v>39</v>
      </c>
      <c r="D48" s="25">
        <v>115.5</v>
      </c>
      <c r="E48" s="19" t="s">
        <v>52</v>
      </c>
      <c r="F48" s="20" t="s">
        <v>53</v>
      </c>
      <c r="G48" s="1"/>
      <c r="H48" s="10">
        <f t="shared" si="1"/>
        <v>0</v>
      </c>
    </row>
    <row r="49" spans="1:8" ht="12.75">
      <c r="A49" s="1"/>
      <c r="B49" s="16"/>
      <c r="C49" s="24" t="s">
        <v>25</v>
      </c>
      <c r="D49" s="25">
        <v>293.7</v>
      </c>
      <c r="E49" s="19" t="s">
        <v>54</v>
      </c>
      <c r="F49" s="20" t="s">
        <v>55</v>
      </c>
      <c r="G49" s="1"/>
      <c r="H49" s="10">
        <f t="shared" si="1"/>
        <v>0</v>
      </c>
    </row>
    <row r="50" spans="1:8" ht="12.75">
      <c r="A50" s="1"/>
      <c r="B50" s="16"/>
      <c r="C50" s="24" t="s">
        <v>25</v>
      </c>
      <c r="D50" s="25">
        <v>33</v>
      </c>
      <c r="E50" s="19" t="s">
        <v>56</v>
      </c>
      <c r="F50" s="20" t="s">
        <v>57</v>
      </c>
      <c r="G50" s="1"/>
      <c r="H50" s="10">
        <f t="shared" si="1"/>
        <v>0</v>
      </c>
    </row>
    <row r="51" spans="1:8" ht="12.75">
      <c r="A51" s="1"/>
      <c r="B51" s="16"/>
      <c r="C51" s="24" t="s">
        <v>25</v>
      </c>
      <c r="D51" s="25">
        <v>49.5</v>
      </c>
      <c r="E51" s="19" t="s">
        <v>58</v>
      </c>
      <c r="F51" s="20" t="s">
        <v>59</v>
      </c>
      <c r="G51" s="1"/>
      <c r="H51" s="10">
        <f t="shared" si="1"/>
        <v>0</v>
      </c>
    </row>
    <row r="52" spans="1:8" ht="12.75">
      <c r="A52" s="1"/>
      <c r="B52" s="16"/>
      <c r="C52" s="24" t="s">
        <v>25</v>
      </c>
      <c r="D52" s="25">
        <v>643.5</v>
      </c>
      <c r="E52" s="19" t="s">
        <v>60</v>
      </c>
      <c r="F52" s="20" t="s">
        <v>61</v>
      </c>
      <c r="G52" s="1"/>
      <c r="H52" s="10">
        <f t="shared" si="1"/>
        <v>0</v>
      </c>
    </row>
    <row r="53" spans="1:8" ht="12.75">
      <c r="A53" s="1"/>
      <c r="B53" s="16"/>
      <c r="C53" s="24" t="s">
        <v>25</v>
      </c>
      <c r="D53" s="25">
        <v>1232.55</v>
      </c>
      <c r="E53" s="19" t="s">
        <v>62</v>
      </c>
      <c r="F53" s="20" t="s">
        <v>63</v>
      </c>
      <c r="G53" s="1"/>
      <c r="H53" s="10">
        <f t="shared" si="1"/>
        <v>0</v>
      </c>
    </row>
    <row r="54" spans="1:8" ht="12.75">
      <c r="A54" s="1"/>
      <c r="B54" s="16"/>
      <c r="C54" s="24" t="s">
        <v>25</v>
      </c>
      <c r="D54" s="25">
        <v>1232.55</v>
      </c>
      <c r="E54" s="19" t="s">
        <v>64</v>
      </c>
      <c r="F54" s="20" t="s">
        <v>65</v>
      </c>
      <c r="G54" s="1"/>
      <c r="H54" s="10">
        <f t="shared" si="1"/>
        <v>0</v>
      </c>
    </row>
    <row r="55" spans="1:8" ht="12.75">
      <c r="A55" s="1"/>
      <c r="B55" s="16"/>
      <c r="C55" s="24" t="s">
        <v>25</v>
      </c>
      <c r="D55" s="25">
        <v>10725</v>
      </c>
      <c r="E55" s="19" t="s">
        <v>66</v>
      </c>
      <c r="F55" s="20" t="s">
        <v>67</v>
      </c>
      <c r="G55" s="1"/>
      <c r="H55" s="10">
        <f t="shared" si="1"/>
        <v>0</v>
      </c>
    </row>
    <row r="56" spans="1:8" ht="12.75">
      <c r="A56" s="1"/>
      <c r="B56" s="16"/>
      <c r="C56" s="24" t="s">
        <v>25</v>
      </c>
      <c r="D56" s="25">
        <v>478.5</v>
      </c>
      <c r="E56" s="19" t="s">
        <v>68</v>
      </c>
      <c r="F56" s="20" t="s">
        <v>69</v>
      </c>
      <c r="G56" s="1"/>
      <c r="H56" s="10">
        <f t="shared" si="1"/>
        <v>0</v>
      </c>
    </row>
    <row r="57" spans="1:8" ht="12.75">
      <c r="A57" s="1"/>
      <c r="B57" s="16"/>
      <c r="C57" s="24" t="s">
        <v>25</v>
      </c>
      <c r="D57" s="25">
        <v>1633.5</v>
      </c>
      <c r="E57" s="19" t="s">
        <v>70</v>
      </c>
      <c r="F57" s="20" t="s">
        <v>71</v>
      </c>
      <c r="G57" s="1"/>
      <c r="H57" s="10">
        <f t="shared" si="1"/>
        <v>0</v>
      </c>
    </row>
    <row r="58" spans="1:8" ht="12.75">
      <c r="A58" s="1"/>
      <c r="B58" s="16"/>
      <c r="C58" s="24" t="s">
        <v>25</v>
      </c>
      <c r="D58" s="25">
        <v>16.5</v>
      </c>
      <c r="E58" s="19" t="s">
        <v>72</v>
      </c>
      <c r="F58" s="20" t="s">
        <v>73</v>
      </c>
      <c r="G58" s="1"/>
      <c r="H58" s="10">
        <f t="shared" si="1"/>
        <v>0</v>
      </c>
    </row>
    <row r="59" spans="1:8" ht="12.75">
      <c r="A59" s="1"/>
      <c r="B59" s="16"/>
      <c r="C59" s="24" t="s">
        <v>39</v>
      </c>
      <c r="D59" s="25">
        <v>328.35</v>
      </c>
      <c r="E59" s="19" t="s">
        <v>74</v>
      </c>
      <c r="F59" s="20" t="s">
        <v>75</v>
      </c>
      <c r="G59" s="1"/>
      <c r="H59" s="10">
        <f t="shared" si="1"/>
        <v>0</v>
      </c>
    </row>
    <row r="60" spans="1:8" ht="12.75">
      <c r="A60" s="1"/>
      <c r="B60" s="16"/>
      <c r="C60" s="24" t="s">
        <v>25</v>
      </c>
      <c r="D60" s="25">
        <v>1089</v>
      </c>
      <c r="E60" s="19" t="s">
        <v>76</v>
      </c>
      <c r="F60" s="20" t="s">
        <v>77</v>
      </c>
      <c r="G60" s="1"/>
      <c r="H60" s="10">
        <f t="shared" si="1"/>
        <v>0</v>
      </c>
    </row>
    <row r="61" spans="1:8" ht="12.75">
      <c r="A61" s="1"/>
      <c r="B61" s="16"/>
      <c r="C61" s="24" t="s">
        <v>39</v>
      </c>
      <c r="D61" s="25">
        <v>148.5</v>
      </c>
      <c r="E61" s="19" t="s">
        <v>78</v>
      </c>
      <c r="F61" s="20" t="s">
        <v>79</v>
      </c>
      <c r="G61" s="1"/>
      <c r="H61" s="10">
        <f t="shared" si="1"/>
        <v>0</v>
      </c>
    </row>
    <row r="62" spans="1:8" ht="12.75">
      <c r="A62" s="1"/>
      <c r="B62" s="16"/>
      <c r="C62" s="24" t="s">
        <v>25</v>
      </c>
      <c r="D62" s="25">
        <v>404.25</v>
      </c>
      <c r="E62" s="19" t="s">
        <v>80</v>
      </c>
      <c r="F62" s="20" t="s">
        <v>81</v>
      </c>
      <c r="G62" s="1"/>
      <c r="H62" s="10">
        <f t="shared" si="1"/>
        <v>0</v>
      </c>
    </row>
    <row r="63" spans="1:8" ht="12.75">
      <c r="A63" s="1"/>
      <c r="B63" s="16"/>
      <c r="C63" s="24" t="s">
        <v>25</v>
      </c>
      <c r="D63" s="25">
        <v>2557.5</v>
      </c>
      <c r="E63" s="19" t="s">
        <v>82</v>
      </c>
      <c r="F63" s="20" t="s">
        <v>83</v>
      </c>
      <c r="G63" s="1"/>
      <c r="H63" s="10">
        <f t="shared" si="1"/>
        <v>0</v>
      </c>
    </row>
    <row r="64" spans="1:8" ht="12.75">
      <c r="A64" s="1"/>
      <c r="B64" s="16"/>
      <c r="C64" s="24" t="s">
        <v>25</v>
      </c>
      <c r="D64" s="25">
        <v>2458.5</v>
      </c>
      <c r="E64" s="19" t="s">
        <v>84</v>
      </c>
      <c r="F64" s="20" t="s">
        <v>85</v>
      </c>
      <c r="G64" s="1"/>
      <c r="H64" s="10">
        <f t="shared" si="1"/>
        <v>0</v>
      </c>
    </row>
    <row r="65" spans="1:8" ht="12.75">
      <c r="A65" s="1"/>
      <c r="B65" s="16"/>
      <c r="C65" s="24" t="s">
        <v>39</v>
      </c>
      <c r="D65" s="25">
        <v>214.5</v>
      </c>
      <c r="E65" s="19" t="s">
        <v>86</v>
      </c>
      <c r="F65" s="20" t="s">
        <v>87</v>
      </c>
      <c r="G65" s="1"/>
      <c r="H65" s="10">
        <f t="shared" si="1"/>
        <v>0</v>
      </c>
    </row>
    <row r="66" spans="1:8" ht="12.75">
      <c r="A66" s="1"/>
      <c r="B66" s="16"/>
      <c r="C66" s="24" t="s">
        <v>25</v>
      </c>
      <c r="D66" s="25">
        <v>592.35</v>
      </c>
      <c r="E66" s="19" t="s">
        <v>88</v>
      </c>
      <c r="F66" s="20" t="s">
        <v>89</v>
      </c>
      <c r="G66" s="1"/>
      <c r="H66" s="10">
        <f t="shared" si="1"/>
        <v>0</v>
      </c>
    </row>
    <row r="67" spans="1:8" ht="12.75">
      <c r="A67" s="1"/>
      <c r="B67" s="16"/>
      <c r="C67" s="24" t="s">
        <v>25</v>
      </c>
      <c r="D67" s="25">
        <v>1252.3499999999999</v>
      </c>
      <c r="E67" s="19" t="s">
        <v>90</v>
      </c>
      <c r="F67" s="20" t="s">
        <v>91</v>
      </c>
      <c r="G67" s="1"/>
      <c r="H67" s="10">
        <f t="shared" si="1"/>
        <v>0</v>
      </c>
    </row>
    <row r="68" spans="1:8" ht="12.75">
      <c r="A68" s="1"/>
      <c r="B68" s="16"/>
      <c r="C68" s="24" t="s">
        <v>25</v>
      </c>
      <c r="D68" s="25">
        <v>66</v>
      </c>
      <c r="E68" s="19" t="s">
        <v>92</v>
      </c>
      <c r="F68" s="20" t="s">
        <v>93</v>
      </c>
      <c r="G68" s="1"/>
      <c r="H68" s="10">
        <f t="shared" si="1"/>
        <v>0</v>
      </c>
    </row>
    <row r="69" spans="1:8" ht="12.75">
      <c r="A69" s="1"/>
      <c r="B69" s="16"/>
      <c r="C69" s="24" t="s">
        <v>25</v>
      </c>
      <c r="D69" s="25">
        <v>707.85</v>
      </c>
      <c r="E69" s="19" t="s">
        <v>94</v>
      </c>
      <c r="F69" s="20" t="s">
        <v>95</v>
      </c>
      <c r="G69" s="1"/>
      <c r="H69" s="10">
        <f t="shared" si="1"/>
        <v>0</v>
      </c>
    </row>
    <row r="70" spans="1:8" ht="12.75">
      <c r="A70" s="1"/>
      <c r="B70" s="16"/>
      <c r="C70" s="24" t="s">
        <v>25</v>
      </c>
      <c r="D70" s="25">
        <v>344.85</v>
      </c>
      <c r="E70" s="19" t="s">
        <v>96</v>
      </c>
      <c r="F70" s="20" t="s">
        <v>97</v>
      </c>
      <c r="G70" s="1"/>
      <c r="H70" s="10">
        <f t="shared" si="1"/>
        <v>0</v>
      </c>
    </row>
    <row r="71" spans="1:8" ht="12.75">
      <c r="A71" s="1"/>
      <c r="B71" s="16"/>
      <c r="C71" s="24" t="s">
        <v>25</v>
      </c>
      <c r="D71" s="25">
        <v>80.849999999999994</v>
      </c>
      <c r="E71" s="19" t="s">
        <v>98</v>
      </c>
      <c r="F71" s="20" t="s">
        <v>99</v>
      </c>
      <c r="G71" s="1"/>
      <c r="H71" s="10">
        <f t="shared" si="1"/>
        <v>0</v>
      </c>
    </row>
    <row r="72" spans="1:8" ht="12.75">
      <c r="A72" s="1"/>
      <c r="B72" s="16"/>
      <c r="C72" s="24" t="s">
        <v>25</v>
      </c>
      <c r="D72" s="25">
        <v>412.5</v>
      </c>
      <c r="E72" s="19" t="s">
        <v>100</v>
      </c>
      <c r="F72" s="20" t="s">
        <v>101</v>
      </c>
      <c r="G72" s="1"/>
      <c r="H72" s="10">
        <f t="shared" si="1"/>
        <v>0</v>
      </c>
    </row>
    <row r="73" spans="1:8" ht="12.75">
      <c r="A73" s="1"/>
      <c r="B73" s="16"/>
      <c r="C73" s="24" t="s">
        <v>25</v>
      </c>
      <c r="D73" s="25">
        <v>198</v>
      </c>
      <c r="E73" s="19" t="s">
        <v>102</v>
      </c>
      <c r="F73" s="20" t="s">
        <v>103</v>
      </c>
      <c r="G73" s="1"/>
      <c r="H73" s="10">
        <f t="shared" si="1"/>
        <v>0</v>
      </c>
    </row>
    <row r="74" spans="1:8" ht="12.75">
      <c r="A74" s="1"/>
      <c r="B74" s="16"/>
      <c r="C74" s="24" t="s">
        <v>25</v>
      </c>
      <c r="D74" s="25">
        <v>33</v>
      </c>
      <c r="E74" s="19" t="s">
        <v>104</v>
      </c>
      <c r="F74" s="20" t="s">
        <v>105</v>
      </c>
      <c r="G74" s="1"/>
      <c r="H74" s="10">
        <f t="shared" si="1"/>
        <v>0</v>
      </c>
    </row>
    <row r="75" spans="1:8" ht="12.75">
      <c r="A75" s="1"/>
      <c r="B75" s="16"/>
      <c r="C75" s="24" t="s">
        <v>25</v>
      </c>
      <c r="D75" s="25">
        <v>181.5</v>
      </c>
      <c r="E75" s="19" t="s">
        <v>106</v>
      </c>
      <c r="F75" s="20" t="s">
        <v>107</v>
      </c>
      <c r="G75" s="1"/>
      <c r="H75" s="10">
        <f t="shared" si="1"/>
        <v>0</v>
      </c>
    </row>
    <row r="76" spans="1:8" ht="12.75">
      <c r="A76" s="1"/>
      <c r="B76" s="26"/>
      <c r="C76" s="27" t="s">
        <v>25</v>
      </c>
      <c r="D76" s="28">
        <v>245.85000000000002</v>
      </c>
      <c r="E76" s="29" t="s">
        <v>108</v>
      </c>
      <c r="F76" s="30" t="s">
        <v>109</v>
      </c>
      <c r="G76" s="1"/>
      <c r="H76" s="10">
        <f t="shared" si="1"/>
        <v>0</v>
      </c>
    </row>
    <row r="77" spans="1:8" ht="12.75">
      <c r="A77" s="1"/>
      <c r="B77" s="3"/>
      <c r="C77" s="31"/>
      <c r="D77" s="31"/>
      <c r="E77" s="1"/>
      <c r="F77" s="1"/>
      <c r="G77" s="1"/>
      <c r="H77" s="10">
        <f t="shared" si="1"/>
        <v>0</v>
      </c>
    </row>
    <row r="78" spans="1:8" ht="12.75">
      <c r="A78" s="1"/>
      <c r="B78" s="3"/>
      <c r="C78" s="31"/>
      <c r="D78" s="31"/>
      <c r="E78" s="1"/>
      <c r="F78" s="1"/>
      <c r="G78" s="1"/>
      <c r="H78" s="10">
        <f t="shared" si="1"/>
        <v>0</v>
      </c>
    </row>
    <row r="79" spans="1:8" ht="12.75">
      <c r="A79" s="1"/>
      <c r="B79" s="3"/>
      <c r="C79" s="1"/>
      <c r="D79" s="1"/>
      <c r="E79" s="1"/>
      <c r="F79" s="1"/>
      <c r="G79" s="1"/>
      <c r="H79" s="10"/>
    </row>
    <row r="80" spans="1:8" ht="12.75">
      <c r="A80" s="1"/>
      <c r="B80" s="3"/>
      <c r="C80" s="1"/>
      <c r="D80" s="1"/>
      <c r="E80" s="1"/>
      <c r="F80" s="1"/>
      <c r="G80" s="1"/>
      <c r="H80" s="10"/>
    </row>
  </sheetData>
  <mergeCells count="18">
    <mergeCell ref="B9:E9"/>
    <mergeCell ref="B13:D13"/>
    <mergeCell ref="E13:G13"/>
    <mergeCell ref="B14:D14"/>
    <mergeCell ref="E14:G14"/>
    <mergeCell ref="B15:D15"/>
    <mergeCell ref="E15:G15"/>
    <mergeCell ref="B30:D30"/>
    <mergeCell ref="B31:D31"/>
    <mergeCell ref="B34:F34"/>
    <mergeCell ref="B41:F41"/>
    <mergeCell ref="E16:G16"/>
    <mergeCell ref="E17:G17"/>
    <mergeCell ref="E20:G20"/>
    <mergeCell ref="E21:G21"/>
    <mergeCell ref="E24:G24"/>
    <mergeCell ref="E25:G25"/>
    <mergeCell ref="E26:G2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37142B5B455F43801A73774EEEE052" ma:contentTypeVersion="10" ma:contentTypeDescription="Create a new document." ma:contentTypeScope="" ma:versionID="355bde850fd63b660d24fd7ca8eb207f">
  <xsd:schema xmlns:xsd="http://www.w3.org/2001/XMLSchema" xmlns:xs="http://www.w3.org/2001/XMLSchema" xmlns:p="http://schemas.microsoft.com/office/2006/metadata/properties" xmlns:ns3="1e1aafd1-934c-4244-ac83-4a87dc628c05" xmlns:ns4="3fd7d17e-b770-444b-b7c2-c41e7a1d9b27" targetNamespace="http://schemas.microsoft.com/office/2006/metadata/properties" ma:root="true" ma:fieldsID="7809787a2e1e151093219657601cd22a" ns3:_="" ns4:_="">
    <xsd:import namespace="1e1aafd1-934c-4244-ac83-4a87dc628c05"/>
    <xsd:import namespace="3fd7d17e-b770-444b-b7c2-c41e7a1d9b2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aafd1-934c-4244-ac83-4a87dc628c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7d17e-b770-444b-b7c2-c41e7a1d9b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FD00B9-257E-44E3-BF99-5B971478BBC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3fd7d17e-b770-444b-b7c2-c41e7a1d9b27"/>
    <ds:schemaRef ds:uri="1e1aafd1-934c-4244-ac83-4a87dc628c0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78533A-D1CB-4CDF-8B68-C38F5DD6E5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8C52EA-B729-4AB5-AD0F-DA84D6F3D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1aafd1-934c-4244-ac83-4a87dc628c05"/>
    <ds:schemaRef ds:uri="3fd7d17e-b770-444b-b7c2-c41e7a1d9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Bestillingsskjema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Brito</dc:creator>
  <cp:lastModifiedBy>Oscar Brito</cp:lastModifiedBy>
  <dcterms:created xsi:type="dcterms:W3CDTF">2022-06-22T06:49:43Z</dcterms:created>
  <dcterms:modified xsi:type="dcterms:W3CDTF">2022-06-22T06:52:22Z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2022-06-22T06:49:14Z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0c4037c2-5dfd-4261-8808-1ac62da511c8</vt:lpwstr>
  </property>
  <property fmtid="{D5CDD505-2E9C-101B-9397-08002B2CF9AE}" pid="8" name="MSIP_Label_7a2396b7-5846-48ff-8468-5f49f8ad722a_ContentBits">
    <vt:lpwstr>0</vt:lpwstr>
  </property>
  <property fmtid="{D5CDD505-2E9C-101B-9397-08002B2CF9AE}" pid="9" name="ContentTypeId">
    <vt:lpwstr>0x010100E037142B5B455F43801A73774EEEE052</vt:lpwstr>
  </property>
</Properties>
</file>