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KE52865\OneDrive - Oslo kommune\Documents\Avtaler\Mobilitet og Transport\Elsykler\Intranett\"/>
    </mc:Choice>
  </mc:AlternateContent>
  <bookViews>
    <workbookView xWindow="0" yWindow="0" windowWidth="34725" windowHeight="17700"/>
  </bookViews>
  <sheets>
    <sheet name="Bestillingsskjema" sheetId="1" r:id="rId1"/>
  </sheets>
  <calcPr calcId="162913"/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E30" i="1" s="1"/>
  <c r="E31" i="1" s="1"/>
  <c r="H35" i="1"/>
</calcChain>
</file>

<file path=xl/sharedStrings.xml><?xml version="1.0" encoding="utf-8"?>
<sst xmlns="http://schemas.openxmlformats.org/spreadsheetml/2006/main" count="158" uniqueCount="114">
  <si>
    <t>Bestillingsskjema Oslosykkelen</t>
  </si>
  <si>
    <t>Fakturamottaker</t>
  </si>
  <si>
    <t>Virksomhetens navn</t>
  </si>
  <si>
    <t>Virksomhetens org nr</t>
  </si>
  <si>
    <t>Referanse - resursnummer</t>
  </si>
  <si>
    <t>Navn kontaktperson</t>
  </si>
  <si>
    <t>Tel kontaktperson</t>
  </si>
  <si>
    <t>Leveranseadresse</t>
  </si>
  <si>
    <t>Gateadresse</t>
  </si>
  <si>
    <t>Postnummer og sted</t>
  </si>
  <si>
    <t>Leverandør</t>
  </si>
  <si>
    <t>Navn</t>
  </si>
  <si>
    <t>SCUSHI Elsykkel</t>
  </si>
  <si>
    <t>Adresse</t>
  </si>
  <si>
    <t>Elias Smiths vei 29, 1337 Sandvika</t>
  </si>
  <si>
    <t>Ludvig Opøien</t>
  </si>
  <si>
    <t>94 110 110</t>
  </si>
  <si>
    <t>Mail kontaktperson</t>
  </si>
  <si>
    <t>oslo@scushi.no</t>
  </si>
  <si>
    <t>Pris til sammen eks MVA</t>
  </si>
  <si>
    <t>Pris til sammen inkl MVA</t>
  </si>
  <si>
    <t>Antall</t>
  </si>
  <si>
    <t>Pris eks mva</t>
  </si>
  <si>
    <t>Artikkelnummer</t>
  </si>
  <si>
    <t>Elsykler</t>
  </si>
  <si>
    <t>stk</t>
  </si>
  <si>
    <t>FLYER Upstreet5 7.23, S</t>
  </si>
  <si>
    <t>OK-8720105480805</t>
  </si>
  <si>
    <t>FLYER Upstreet5 7.23, M</t>
  </si>
  <si>
    <t>OK-8720105480812</t>
  </si>
  <si>
    <t>FLYER Upstreet5 7.23, L</t>
  </si>
  <si>
    <t>OK-8720105480829</t>
  </si>
  <si>
    <t>FLYER Gotour3 7.43 S/M</t>
  </si>
  <si>
    <t>OK-8720105474286</t>
  </si>
  <si>
    <t>FLYER Gotour3 7.43 L/XL</t>
  </si>
  <si>
    <t>OK-8720105474293</t>
  </si>
  <si>
    <t>FLYER Tandem 7.83 XS/M</t>
  </si>
  <si>
    <t>OK-8720105476600</t>
  </si>
  <si>
    <t>FLYER Tandem 7.83 S/L</t>
  </si>
  <si>
    <t>OK-8720105476617</t>
  </si>
  <si>
    <t>FLYER Upstreet2 7.43 sammenleggbar</t>
  </si>
  <si>
    <t>OK-8720105477386</t>
  </si>
  <si>
    <t>Babboe City Mountain</t>
  </si>
  <si>
    <t>OK-188366</t>
  </si>
  <si>
    <t>Babboe Curve Mountain</t>
  </si>
  <si>
    <t>OK-121293</t>
  </si>
  <si>
    <t>Babboe Carve Mountain</t>
  </si>
  <si>
    <t>OK-120729</t>
  </si>
  <si>
    <t>Babboe Pro Cargo Bike 350</t>
  </si>
  <si>
    <t>OK-120526</t>
  </si>
  <si>
    <t>Babboe Pro Cargo Trike XL</t>
  </si>
  <si>
    <t>OK-120525</t>
  </si>
  <si>
    <t>Hercules Cargo</t>
  </si>
  <si>
    <t>OK-20585451</t>
  </si>
  <si>
    <t>Hercules Rob Family</t>
  </si>
  <si>
    <t>OK-21519545</t>
  </si>
  <si>
    <t>XCYC Pickup Work 4.0</t>
  </si>
  <si>
    <t>OK-W4-F9005M</t>
  </si>
  <si>
    <t>XCYC Pickup Life 4.0</t>
  </si>
  <si>
    <t>OK-F9005M</t>
  </si>
  <si>
    <t>Tillbehør</t>
  </si>
  <si>
    <t>Ortlieb Back-Roller Plus Vanntette vesker</t>
  </si>
  <si>
    <t>OK-OR-F5204</t>
  </si>
  <si>
    <t>Rixen Kaul Uni sykkelkurv inkl feste</t>
  </si>
  <si>
    <t>OK-0397KLIK</t>
  </si>
  <si>
    <t>BBB Flaskeholder</t>
  </si>
  <si>
    <t>OK-19015</t>
  </si>
  <si>
    <t>Rixen Kaul Mobilholder</t>
  </si>
  <si>
    <t>OK-2710</t>
  </si>
  <si>
    <t>Rixen Kaul Kurv bagasjebrett</t>
  </si>
  <si>
    <t>OK-0393KLIK</t>
  </si>
  <si>
    <t>ABUS Aduro 2.1 sykkelhjelm</t>
  </si>
  <si>
    <t>OK-81941</t>
  </si>
  <si>
    <t>XLC Refleksvest</t>
  </si>
  <si>
    <t>OK-2510190006</t>
  </si>
  <si>
    <t>ABUS Kjetting Rammelås 130 cm</t>
  </si>
  <si>
    <t>OK-1777</t>
  </si>
  <si>
    <t>Thule Cross 2 sykkelvogn</t>
  </si>
  <si>
    <t>OK-10202024</t>
  </si>
  <si>
    <t>Electra Cup holder</t>
  </si>
  <si>
    <t>OK-528355</t>
  </si>
  <si>
    <t>Schwalbe Dekk Big Ben 55-622</t>
  </si>
  <si>
    <t>OK-11159078</t>
  </si>
  <si>
    <t>Bikefinder GPS Sporing</t>
  </si>
  <si>
    <t>OK-11223399</t>
  </si>
  <si>
    <t>par</t>
  </si>
  <si>
    <t>Leatt Handsker</t>
  </si>
  <si>
    <t>OK-60210801</t>
  </si>
  <si>
    <t>Basil Handvarmare</t>
  </si>
  <si>
    <t>OK-3005</t>
  </si>
  <si>
    <t>Bar mitts Handvarmare Neopren</t>
  </si>
  <si>
    <t>OK-2440002</t>
  </si>
  <si>
    <t>ABUS Hjelm Hyban 2.0 ACE velvet 
med visir</t>
  </si>
  <si>
    <t>OK-86935</t>
  </si>
  <si>
    <t>Hövding Hövding 3 airbag</t>
  </si>
  <si>
    <t>OK-10003315</t>
  </si>
  <si>
    <t>Crankbrothers Pedaler dual med clip in</t>
  </si>
  <si>
    <t>OK-CB16006</t>
  </si>
  <si>
    <t>AGU Regnbukse</t>
  </si>
  <si>
    <t>OK-432030</t>
  </si>
  <si>
    <t>AGU Regnjakke</t>
  </si>
  <si>
    <t>OK-430300</t>
  </si>
  <si>
    <t>Thule Ridealong barnesete</t>
  </si>
  <si>
    <t>OK-100106</t>
  </si>
  <si>
    <t>Hafny Speil</t>
  </si>
  <si>
    <t>OK-64158</t>
  </si>
  <si>
    <t>XLC Sykkelbukser</t>
  </si>
  <si>
    <t>OK-2510102200</t>
  </si>
  <si>
    <t>Basil Sykkelvesker mønstrede</t>
  </si>
  <si>
    <t>OK-2617</t>
  </si>
  <si>
    <t>Ortlieb Ultimate Six Plus styreveske</t>
  </si>
  <si>
    <t>OK-OR-F3223</t>
  </si>
  <si>
    <t>HEATX Varmehandsker med batteri</t>
  </si>
  <si>
    <t>OK-120479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</si>
</sst>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r-41D]"/>
  </numFmts>
  <fonts count="8">
    <font>
      <sz val="10"/>
      <color rgb="FF000000"/>
      <name val="Arial"/>
      <scheme val="minor"/>
    </font>
    <font>
      <sz val="10"/>
      <color theme="1"/>
      <name val="Source Sans Pro"/>
    </font>
    <font>
      <b/>
      <sz val="14"/>
      <color theme="1"/>
      <name val="Source Sans Pro"/>
    </font>
    <font>
      <b/>
      <sz val="12"/>
      <color theme="1"/>
      <name val="Source Sans Pro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Source Sans Pro"/>
    </font>
    <font>
      <sz val="10"/>
      <color theme="0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CEDC00"/>
        <bgColor rgb="FFCEDC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/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/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/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7" fillId="3" borderId="0" xfId="0" applyFont="1" applyFill="1"/>
    <xf numFmtId="0" fontId="1" fillId="0" borderId="11" xfId="0" applyFont="1" applyBorder="1"/>
    <xf numFmtId="3" fontId="6" fillId="0" borderId="12" xfId="0" applyNumberFormat="1" applyFont="1" applyBorder="1" applyAlignment="1"/>
    <xf numFmtId="3" fontId="6" fillId="0" borderId="13" xfId="0" applyNumberFormat="1" applyFont="1" applyBorder="1"/>
    <xf numFmtId="0" fontId="6" fillId="0" borderId="13" xfId="0" applyFont="1" applyBorder="1"/>
    <xf numFmtId="0" fontId="6" fillId="0" borderId="14" xfId="0" applyFont="1" applyBorder="1"/>
    <xf numFmtId="0" fontId="1" fillId="0" borderId="15" xfId="0" applyFont="1" applyBorder="1" applyAlignment="1"/>
    <xf numFmtId="3" fontId="6" fillId="0" borderId="3" xfId="0" applyNumberFormat="1" applyFont="1" applyBorder="1" applyAlignment="1"/>
    <xf numFmtId="3" fontId="6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1" fillId="0" borderId="15" xfId="0" applyFont="1" applyBorder="1"/>
    <xf numFmtId="3" fontId="1" fillId="0" borderId="3" xfId="0" applyNumberFormat="1" applyFont="1" applyBorder="1" applyAlignment="1"/>
    <xf numFmtId="3" fontId="1" fillId="0" borderId="1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/>
    <xf numFmtId="3" fontId="1" fillId="0" borderId="19" xfId="0" applyNumberFormat="1" applyFont="1" applyBorder="1" applyAlignment="1"/>
    <xf numFmtId="3" fontId="1" fillId="0" borderId="20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1" xfId="0" applyFont="1" applyBorder="1"/>
    <xf numFmtId="3" fontId="1" fillId="0" borderId="12" xfId="0" applyNumberFormat="1" applyFont="1" applyBorder="1" applyAlignment="1"/>
    <xf numFmtId="3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6" fillId="2" borderId="8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924050" cy="2057400"/>
    <xdr:pic>
      <xdr:nvPicPr>
        <xdr:cNvPr id="2" name="image1.jpg" title="Bil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1200" y="0"/>
          <a:ext cx="1924050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1"/>
  <sheetViews>
    <sheetView showGridLines="0" tabSelected="1" topLeftCell="A10" workbookViewId="0">
      <selection activeCell="J32" sqref="J32"/>
    </sheetView>
  </sheetViews>
  <sheetFormatPr baseColWidth="10" defaultColWidth="12.5703125" defaultRowHeight="15.75" customHeight="1"/>
  <cols>
    <col min="3" max="3" width="4.7109375" customWidth="1"/>
    <col min="4" max="4" width="10.140625" customWidth="1"/>
    <col min="5" max="5" width="29.42578125" customWidth="1"/>
    <col min="6" max="6" width="17.42578125" bestFit="1" customWidth="1"/>
  </cols>
  <sheetData>
    <row r="1" spans="1:8" ht="12.75">
      <c r="A1" s="1"/>
      <c r="B1" s="1"/>
      <c r="C1" s="1"/>
      <c r="D1" s="1"/>
      <c r="E1" s="1"/>
      <c r="F1" s="1"/>
      <c r="G1" s="1"/>
      <c r="H1" s="1"/>
    </row>
    <row r="2" spans="1:8" ht="12.75">
      <c r="A2" s="1"/>
      <c r="B2" s="1"/>
      <c r="C2" s="1"/>
      <c r="D2" s="1"/>
      <c r="E2" s="1"/>
      <c r="F2" s="1"/>
      <c r="G2" s="1"/>
      <c r="H2" s="1"/>
    </row>
    <row r="3" spans="1:8" ht="12.75">
      <c r="A3" s="1"/>
      <c r="B3" s="1"/>
      <c r="C3" s="1"/>
      <c r="D3" s="1"/>
      <c r="E3" s="1"/>
      <c r="F3" s="1"/>
      <c r="G3" s="1"/>
      <c r="H3" s="1"/>
    </row>
    <row r="4" spans="1:8" ht="12.75">
      <c r="A4" s="1"/>
      <c r="B4" s="1"/>
      <c r="C4" s="1"/>
      <c r="D4" s="1"/>
      <c r="E4" s="1"/>
      <c r="F4" s="1"/>
      <c r="G4" s="1"/>
      <c r="H4" s="1"/>
    </row>
    <row r="5" spans="1:8" ht="12.75">
      <c r="A5" s="1"/>
      <c r="B5" s="1"/>
      <c r="C5" s="1"/>
      <c r="D5" s="1"/>
      <c r="E5" s="1"/>
      <c r="F5" s="1"/>
      <c r="G5" s="1"/>
      <c r="H5" s="1"/>
    </row>
    <row r="6" spans="1:8" ht="12.75">
      <c r="A6" s="1"/>
      <c r="B6" s="1"/>
      <c r="C6" s="1"/>
      <c r="D6" s="1"/>
      <c r="E6" s="1"/>
      <c r="F6" s="1"/>
      <c r="G6" s="1"/>
      <c r="H6" s="1"/>
    </row>
    <row r="7" spans="1:8" ht="12.75">
      <c r="A7" s="1"/>
      <c r="B7" s="1"/>
      <c r="C7" s="1"/>
      <c r="D7" s="1"/>
      <c r="E7" s="1"/>
      <c r="F7" s="1"/>
      <c r="G7" s="1"/>
      <c r="H7" s="1"/>
    </row>
    <row r="8" spans="1:8" ht="12.75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40" t="s">
        <v>0</v>
      </c>
      <c r="C9" s="41"/>
      <c r="D9" s="41"/>
      <c r="E9" s="41"/>
      <c r="F9" s="1"/>
      <c r="G9" s="1"/>
      <c r="H9" s="1"/>
    </row>
    <row r="10" spans="1:8" ht="12.75">
      <c r="A10" s="1"/>
      <c r="B10" s="1"/>
      <c r="C10" s="1"/>
      <c r="D10" s="1"/>
      <c r="E10" s="1"/>
      <c r="F10" s="1"/>
      <c r="G10" s="1"/>
      <c r="H10" s="1"/>
    </row>
    <row r="11" spans="1:8" ht="15.75" customHeight="1">
      <c r="A11" s="1"/>
      <c r="B11" s="2"/>
      <c r="C11" s="1"/>
      <c r="D11" s="1"/>
      <c r="E11" s="1"/>
      <c r="F11" s="1"/>
      <c r="G11" s="1"/>
      <c r="H11" s="1"/>
    </row>
    <row r="12" spans="1:8" ht="15.75" customHeight="1">
      <c r="A12" s="1"/>
      <c r="B12" s="2" t="s">
        <v>1</v>
      </c>
      <c r="C12" s="1"/>
      <c r="D12" s="1"/>
      <c r="E12" s="1"/>
      <c r="F12" s="1"/>
      <c r="G12" s="1"/>
      <c r="H12" s="1"/>
    </row>
    <row r="13" spans="1:8" ht="12.75">
      <c r="A13" s="1"/>
      <c r="B13" s="42" t="s">
        <v>2</v>
      </c>
      <c r="C13" s="41"/>
      <c r="D13" s="41"/>
      <c r="E13" s="37"/>
      <c r="F13" s="38"/>
      <c r="G13" s="39"/>
      <c r="H13" s="1"/>
    </row>
    <row r="14" spans="1:8" ht="12.75">
      <c r="A14" s="1"/>
      <c r="B14" s="42" t="s">
        <v>3</v>
      </c>
      <c r="C14" s="41"/>
      <c r="D14" s="41"/>
      <c r="E14" s="37"/>
      <c r="F14" s="38"/>
      <c r="G14" s="39"/>
      <c r="H14" s="1"/>
    </row>
    <row r="15" spans="1:8" ht="12.75">
      <c r="A15" s="1"/>
      <c r="B15" s="42" t="s">
        <v>4</v>
      </c>
      <c r="C15" s="41"/>
      <c r="D15" s="41"/>
      <c r="E15" s="37"/>
      <c r="F15" s="38"/>
      <c r="G15" s="39"/>
      <c r="H15" s="1"/>
    </row>
    <row r="16" spans="1:8" ht="12.75">
      <c r="A16" s="1"/>
      <c r="B16" s="3" t="s">
        <v>5</v>
      </c>
      <c r="C16" s="1"/>
      <c r="D16" s="1"/>
      <c r="E16" s="37"/>
      <c r="F16" s="38"/>
      <c r="G16" s="39"/>
      <c r="H16" s="1"/>
    </row>
    <row r="17" spans="1:8" ht="12.75">
      <c r="A17" s="1"/>
      <c r="B17" s="3" t="s">
        <v>6</v>
      </c>
      <c r="C17" s="3"/>
      <c r="D17" s="3"/>
      <c r="E17" s="37"/>
      <c r="F17" s="38"/>
      <c r="G17" s="39"/>
      <c r="H17" s="1"/>
    </row>
    <row r="18" spans="1:8" ht="12.75">
      <c r="A18" s="1"/>
      <c r="B18" s="3"/>
      <c r="C18" s="3"/>
      <c r="D18" s="3"/>
      <c r="F18" s="1"/>
      <c r="G18" s="1"/>
      <c r="H18" s="1"/>
    </row>
    <row r="19" spans="1:8" ht="15.75" customHeight="1">
      <c r="A19" s="1"/>
      <c r="B19" s="2" t="s">
        <v>7</v>
      </c>
      <c r="C19" s="3"/>
      <c r="D19" s="3"/>
      <c r="F19" s="1"/>
      <c r="G19" s="1"/>
      <c r="H19" s="1"/>
    </row>
    <row r="20" spans="1:8" ht="12.75">
      <c r="A20" s="1"/>
      <c r="B20" s="3" t="s">
        <v>8</v>
      </c>
      <c r="C20" s="3"/>
      <c r="D20" s="3"/>
      <c r="E20" s="37"/>
      <c r="F20" s="38"/>
      <c r="G20" s="39"/>
      <c r="H20" s="1"/>
    </row>
    <row r="21" spans="1:8" ht="12.75">
      <c r="A21" s="1"/>
      <c r="B21" s="3" t="s">
        <v>9</v>
      </c>
      <c r="C21" s="3"/>
      <c r="D21" s="3"/>
      <c r="E21" s="37"/>
      <c r="F21" s="38"/>
      <c r="G21" s="39"/>
      <c r="H21" s="1"/>
    </row>
    <row r="22" spans="1:8" ht="12.75">
      <c r="A22" s="1"/>
      <c r="B22" s="3"/>
      <c r="C22" s="3"/>
      <c r="D22" s="3"/>
      <c r="F22" s="1"/>
      <c r="G22" s="1"/>
      <c r="H22" s="1"/>
    </row>
    <row r="23" spans="1:8" ht="15.75" customHeight="1">
      <c r="A23" s="1"/>
      <c r="B23" s="2" t="s">
        <v>10</v>
      </c>
      <c r="C23" s="3"/>
      <c r="D23" s="3"/>
      <c r="F23" s="1"/>
      <c r="G23" s="1"/>
      <c r="H23" s="1"/>
    </row>
    <row r="24" spans="1:8" ht="12.75">
      <c r="A24" s="1"/>
      <c r="B24" s="3" t="s">
        <v>11</v>
      </c>
      <c r="C24" s="3"/>
      <c r="D24" s="3"/>
      <c r="E24" s="46" t="s">
        <v>12</v>
      </c>
      <c r="F24" s="41"/>
      <c r="G24" s="41"/>
      <c r="H24" s="1"/>
    </row>
    <row r="25" spans="1:8" ht="12.75">
      <c r="A25" s="1"/>
      <c r="B25" s="3" t="s">
        <v>13</v>
      </c>
      <c r="C25" s="3"/>
      <c r="D25" s="3"/>
      <c r="E25" s="46" t="s">
        <v>14</v>
      </c>
      <c r="F25" s="41"/>
      <c r="G25" s="41"/>
      <c r="H25" s="1"/>
    </row>
    <row r="26" spans="1:8" ht="12.75">
      <c r="A26" s="1"/>
      <c r="B26" s="3" t="s">
        <v>5</v>
      </c>
      <c r="C26" s="3"/>
      <c r="D26" s="3"/>
      <c r="E26" s="46" t="s">
        <v>15</v>
      </c>
      <c r="F26" s="41"/>
      <c r="G26" s="41"/>
      <c r="H26" s="1"/>
    </row>
    <row r="27" spans="1:8" ht="12.75">
      <c r="A27" s="1"/>
      <c r="B27" s="3" t="s">
        <v>6</v>
      </c>
      <c r="C27" s="3"/>
      <c r="D27" s="3"/>
      <c r="E27" s="4" t="s">
        <v>16</v>
      </c>
      <c r="H27" s="1"/>
    </row>
    <row r="28" spans="1:8" ht="12.75">
      <c r="A28" s="1"/>
      <c r="B28" s="3" t="s">
        <v>17</v>
      </c>
      <c r="C28" s="3"/>
      <c r="D28" s="3"/>
      <c r="E28" s="4" t="s">
        <v>18</v>
      </c>
      <c r="H28" s="1"/>
    </row>
    <row r="29" spans="1:8" ht="12.75">
      <c r="A29" s="1"/>
      <c r="B29" s="3"/>
      <c r="C29" s="3"/>
      <c r="D29" s="3"/>
      <c r="E29" s="4"/>
      <c r="H29" s="1"/>
    </row>
    <row r="30" spans="1:8" ht="12.75">
      <c r="A30" s="1"/>
      <c r="B30" s="42" t="s">
        <v>19</v>
      </c>
      <c r="C30" s="41"/>
      <c r="D30" s="41"/>
      <c r="E30" s="5">
        <f>SUM(H35:H78)</f>
        <v>0</v>
      </c>
      <c r="F30" s="1"/>
      <c r="G30" s="1"/>
      <c r="H30" s="1"/>
    </row>
    <row r="31" spans="1:8" ht="12.75">
      <c r="A31" s="1"/>
      <c r="B31" s="42" t="s">
        <v>20</v>
      </c>
      <c r="C31" s="41"/>
      <c r="D31" s="41"/>
      <c r="E31" s="5">
        <f>E30*1.25</f>
        <v>0</v>
      </c>
      <c r="F31" s="1"/>
      <c r="G31" s="1"/>
      <c r="H31" s="1"/>
    </row>
    <row r="32" spans="1:8" ht="12.75">
      <c r="A32" s="1"/>
      <c r="B32" s="1"/>
      <c r="C32" s="1"/>
      <c r="D32" s="1"/>
      <c r="E32" s="1"/>
      <c r="F32" s="1"/>
      <c r="G32" s="1"/>
      <c r="H32" s="1"/>
    </row>
    <row r="33" spans="1:8" ht="12.75">
      <c r="A33" s="1"/>
      <c r="B33" s="6" t="s">
        <v>21</v>
      </c>
      <c r="C33" s="7"/>
      <c r="D33" s="8" t="s">
        <v>22</v>
      </c>
      <c r="E33" s="8" t="s">
        <v>11</v>
      </c>
      <c r="F33" s="9" t="s">
        <v>23</v>
      </c>
      <c r="G33" s="1"/>
      <c r="H33" s="1"/>
    </row>
    <row r="34" spans="1:8" ht="12.75">
      <c r="A34" s="1"/>
      <c r="B34" s="43" t="s">
        <v>24</v>
      </c>
      <c r="C34" s="44"/>
      <c r="D34" s="44"/>
      <c r="E34" s="44"/>
      <c r="F34" s="45"/>
      <c r="G34" s="1"/>
      <c r="H34" s="10"/>
    </row>
    <row r="35" spans="1:8" ht="12.75">
      <c r="A35" s="1"/>
      <c r="B35" s="11"/>
      <c r="C35" s="12" t="s">
        <v>25</v>
      </c>
      <c r="D35" s="13">
        <v>32497</v>
      </c>
      <c r="E35" s="14" t="s">
        <v>26</v>
      </c>
      <c r="F35" s="15" t="s">
        <v>27</v>
      </c>
      <c r="G35" s="1"/>
      <c r="H35" s="10">
        <f t="shared" ref="H35:H51" si="0">B35*D35</f>
        <v>0</v>
      </c>
    </row>
    <row r="36" spans="1:8" ht="12.75">
      <c r="A36" s="1"/>
      <c r="B36" s="16"/>
      <c r="C36" s="17" t="s">
        <v>25</v>
      </c>
      <c r="D36" s="18">
        <v>32497</v>
      </c>
      <c r="E36" s="19" t="s">
        <v>28</v>
      </c>
      <c r="F36" s="20" t="s">
        <v>29</v>
      </c>
      <c r="G36" s="1"/>
      <c r="H36" s="10">
        <f t="shared" si="0"/>
        <v>0</v>
      </c>
    </row>
    <row r="37" spans="1:8" ht="12.75">
      <c r="A37" s="1"/>
      <c r="B37" s="21"/>
      <c r="C37" s="17" t="s">
        <v>25</v>
      </c>
      <c r="D37" s="18">
        <v>32497</v>
      </c>
      <c r="E37" s="19" t="s">
        <v>30</v>
      </c>
      <c r="F37" s="20" t="s">
        <v>31</v>
      </c>
      <c r="G37" s="1"/>
      <c r="H37" s="10">
        <f t="shared" si="0"/>
        <v>0</v>
      </c>
    </row>
    <row r="38" spans="1:8" ht="12.75">
      <c r="A38" s="1"/>
      <c r="B38" s="21"/>
      <c r="C38" s="22" t="s">
        <v>25</v>
      </c>
      <c r="D38" s="23">
        <v>33070</v>
      </c>
      <c r="E38" s="24" t="s">
        <v>32</v>
      </c>
      <c r="F38" s="25" t="s">
        <v>33</v>
      </c>
      <c r="G38" s="1"/>
      <c r="H38" s="10">
        <f t="shared" si="0"/>
        <v>0</v>
      </c>
    </row>
    <row r="39" spans="1:8" ht="12.75">
      <c r="A39" s="1"/>
      <c r="B39" s="21"/>
      <c r="C39" s="22" t="s">
        <v>25</v>
      </c>
      <c r="D39" s="23">
        <v>60506</v>
      </c>
      <c r="E39" s="24" t="s">
        <v>34</v>
      </c>
      <c r="F39" s="25" t="s">
        <v>35</v>
      </c>
      <c r="G39" s="1"/>
      <c r="H39" s="10">
        <f t="shared" si="0"/>
        <v>0</v>
      </c>
    </row>
    <row r="40" spans="1:8" ht="12.75">
      <c r="A40" s="1"/>
      <c r="B40" s="21"/>
      <c r="C40" s="22" t="s">
        <v>25</v>
      </c>
      <c r="D40" s="23">
        <v>60506</v>
      </c>
      <c r="E40" s="24" t="s">
        <v>36</v>
      </c>
      <c r="F40" s="25" t="s">
        <v>37</v>
      </c>
      <c r="G40" s="1"/>
      <c r="H40" s="10">
        <f t="shared" si="0"/>
        <v>0</v>
      </c>
    </row>
    <row r="41" spans="1:8" ht="12.75">
      <c r="A41" s="1"/>
      <c r="B41" s="21"/>
      <c r="C41" s="22" t="s">
        <v>25</v>
      </c>
      <c r="D41" s="23">
        <v>60506</v>
      </c>
      <c r="E41" s="24" t="s">
        <v>38</v>
      </c>
      <c r="F41" s="25" t="s">
        <v>39</v>
      </c>
      <c r="G41" s="1"/>
      <c r="H41" s="10">
        <f t="shared" si="0"/>
        <v>0</v>
      </c>
    </row>
    <row r="42" spans="1:8" ht="12.75">
      <c r="A42" s="1"/>
      <c r="B42" s="16"/>
      <c r="C42" s="22" t="s">
        <v>25</v>
      </c>
      <c r="D42" s="23">
        <v>32509</v>
      </c>
      <c r="E42" s="24" t="s">
        <v>40</v>
      </c>
      <c r="F42" s="25" t="s">
        <v>41</v>
      </c>
      <c r="G42" s="1"/>
      <c r="H42" s="10">
        <f t="shared" si="0"/>
        <v>0</v>
      </c>
    </row>
    <row r="43" spans="1:8" ht="12.75">
      <c r="A43" s="1"/>
      <c r="B43" s="21"/>
      <c r="C43" s="22" t="s">
        <v>25</v>
      </c>
      <c r="D43" s="23">
        <v>48574</v>
      </c>
      <c r="E43" s="24" t="s">
        <v>42</v>
      </c>
      <c r="F43" s="25" t="s">
        <v>43</v>
      </c>
      <c r="G43" s="1"/>
      <c r="H43" s="10">
        <f t="shared" si="0"/>
        <v>0</v>
      </c>
    </row>
    <row r="44" spans="1:8" ht="12.75">
      <c r="A44" s="1"/>
      <c r="B44" s="21"/>
      <c r="C44" s="22" t="s">
        <v>25</v>
      </c>
      <c r="D44" s="23">
        <v>53111</v>
      </c>
      <c r="E44" s="24" t="s">
        <v>44</v>
      </c>
      <c r="F44" s="25" t="s">
        <v>45</v>
      </c>
      <c r="G44" s="1"/>
      <c r="H44" s="10">
        <f t="shared" si="0"/>
        <v>0</v>
      </c>
    </row>
    <row r="45" spans="1:8" ht="12.75">
      <c r="A45" s="1"/>
      <c r="B45" s="21"/>
      <c r="C45" s="22" t="s">
        <v>25</v>
      </c>
      <c r="D45" s="23">
        <v>60674</v>
      </c>
      <c r="E45" s="24" t="s">
        <v>46</v>
      </c>
      <c r="F45" s="25" t="s">
        <v>47</v>
      </c>
      <c r="G45" s="1"/>
      <c r="H45" s="10">
        <f t="shared" si="0"/>
        <v>0</v>
      </c>
    </row>
    <row r="46" spans="1:8" ht="12.75">
      <c r="A46" s="1"/>
      <c r="B46" s="21"/>
      <c r="C46" s="22" t="s">
        <v>25</v>
      </c>
      <c r="D46" s="23">
        <v>74947</v>
      </c>
      <c r="E46" s="24" t="s">
        <v>48</v>
      </c>
      <c r="F46" s="25" t="s">
        <v>49</v>
      </c>
      <c r="G46" s="1"/>
      <c r="H46" s="10">
        <f t="shared" si="0"/>
        <v>0</v>
      </c>
    </row>
    <row r="47" spans="1:8" ht="12.75">
      <c r="A47" s="1"/>
      <c r="B47" s="21"/>
      <c r="C47" s="22" t="s">
        <v>25</v>
      </c>
      <c r="D47" s="23">
        <v>82704</v>
      </c>
      <c r="E47" s="24" t="s">
        <v>50</v>
      </c>
      <c r="F47" s="25" t="s">
        <v>51</v>
      </c>
      <c r="G47" s="1"/>
      <c r="H47" s="10">
        <f t="shared" si="0"/>
        <v>0</v>
      </c>
    </row>
    <row r="48" spans="1:8" ht="12.75">
      <c r="A48" s="1"/>
      <c r="B48" s="16"/>
      <c r="C48" s="22" t="s">
        <v>25</v>
      </c>
      <c r="D48" s="23">
        <v>60767</v>
      </c>
      <c r="E48" s="24" t="s">
        <v>52</v>
      </c>
      <c r="F48" s="25" t="s">
        <v>53</v>
      </c>
      <c r="G48" s="1"/>
      <c r="H48" s="10">
        <f t="shared" si="0"/>
        <v>0</v>
      </c>
    </row>
    <row r="49" spans="1:8" ht="12.75">
      <c r="A49" s="1"/>
      <c r="B49" s="21"/>
      <c r="C49" s="22" t="s">
        <v>25</v>
      </c>
      <c r="D49" s="23">
        <v>56224</v>
      </c>
      <c r="E49" s="24" t="s">
        <v>54</v>
      </c>
      <c r="F49" s="25" t="s">
        <v>55</v>
      </c>
      <c r="G49" s="1"/>
      <c r="H49" s="10">
        <f t="shared" si="0"/>
        <v>0</v>
      </c>
    </row>
    <row r="50" spans="1:8" ht="12.75">
      <c r="A50" s="1"/>
      <c r="B50" s="21"/>
      <c r="C50" s="22" t="s">
        <v>25</v>
      </c>
      <c r="D50" s="23">
        <v>86342</v>
      </c>
      <c r="E50" s="24" t="s">
        <v>56</v>
      </c>
      <c r="F50" s="25" t="s">
        <v>57</v>
      </c>
      <c r="G50" s="1"/>
      <c r="H50" s="10">
        <f t="shared" si="0"/>
        <v>0</v>
      </c>
    </row>
    <row r="51" spans="1:8" ht="12.75">
      <c r="A51" s="1"/>
      <c r="B51" s="26"/>
      <c r="C51" s="27" t="s">
        <v>25</v>
      </c>
      <c r="D51" s="28">
        <v>60716</v>
      </c>
      <c r="E51" s="29" t="s">
        <v>58</v>
      </c>
      <c r="F51" s="30" t="s">
        <v>59</v>
      </c>
      <c r="G51" s="1"/>
      <c r="H51" s="10">
        <f t="shared" si="0"/>
        <v>0</v>
      </c>
    </row>
    <row r="52" spans="1:8" ht="12.75">
      <c r="A52" s="1"/>
      <c r="B52" s="43" t="s">
        <v>60</v>
      </c>
      <c r="C52" s="44"/>
      <c r="D52" s="44"/>
      <c r="E52" s="44"/>
      <c r="F52" s="45"/>
      <c r="G52" s="1"/>
      <c r="H52" s="10"/>
    </row>
    <row r="53" spans="1:8" ht="12.75">
      <c r="A53" s="1"/>
      <c r="B53" s="31"/>
      <c r="C53" s="32" t="s">
        <v>25</v>
      </c>
      <c r="D53" s="33">
        <v>736</v>
      </c>
      <c r="E53" s="34" t="s">
        <v>61</v>
      </c>
      <c r="F53" s="35" t="s">
        <v>62</v>
      </c>
      <c r="G53" s="1"/>
      <c r="H53" s="10">
        <f t="shared" ref="H53:H78" si="1">B53*D53</f>
        <v>0</v>
      </c>
    </row>
    <row r="54" spans="1:8" ht="12.75">
      <c r="A54" s="1"/>
      <c r="B54" s="36"/>
      <c r="C54" s="22" t="s">
        <v>25</v>
      </c>
      <c r="D54" s="23">
        <v>636.79999999999995</v>
      </c>
      <c r="E54" s="24" t="s">
        <v>63</v>
      </c>
      <c r="F54" s="25" t="s">
        <v>64</v>
      </c>
      <c r="G54" s="1"/>
      <c r="H54" s="10">
        <f t="shared" si="1"/>
        <v>0</v>
      </c>
    </row>
    <row r="55" spans="1:8" ht="12.75">
      <c r="A55" s="1"/>
      <c r="B55" s="36"/>
      <c r="C55" s="22" t="s">
        <v>25</v>
      </c>
      <c r="D55" s="23">
        <v>46.4</v>
      </c>
      <c r="E55" s="24" t="s">
        <v>65</v>
      </c>
      <c r="F55" s="25" t="s">
        <v>66</v>
      </c>
      <c r="G55" s="1"/>
      <c r="H55" s="10">
        <f t="shared" si="1"/>
        <v>0</v>
      </c>
    </row>
    <row r="56" spans="1:8" ht="12.75">
      <c r="A56" s="1"/>
      <c r="B56" s="36"/>
      <c r="C56" s="22" t="s">
        <v>25</v>
      </c>
      <c r="D56" s="23">
        <v>478.4</v>
      </c>
      <c r="E56" s="24" t="s">
        <v>67</v>
      </c>
      <c r="F56" s="25" t="s">
        <v>68</v>
      </c>
      <c r="G56" s="1"/>
      <c r="H56" s="10">
        <f t="shared" si="1"/>
        <v>0</v>
      </c>
    </row>
    <row r="57" spans="1:8" ht="12.75">
      <c r="A57" s="1"/>
      <c r="B57" s="36"/>
      <c r="C57" s="22" t="s">
        <v>25</v>
      </c>
      <c r="D57" s="23">
        <v>558.4</v>
      </c>
      <c r="E57" s="24" t="s">
        <v>69</v>
      </c>
      <c r="F57" s="25" t="s">
        <v>70</v>
      </c>
      <c r="G57" s="1"/>
      <c r="H57" s="10">
        <f t="shared" si="1"/>
        <v>0</v>
      </c>
    </row>
    <row r="58" spans="1:8" ht="12.75">
      <c r="A58" s="1"/>
      <c r="B58" s="16"/>
      <c r="C58" s="22" t="s">
        <v>25</v>
      </c>
      <c r="D58" s="23">
        <v>774.4</v>
      </c>
      <c r="E58" s="24" t="s">
        <v>71</v>
      </c>
      <c r="F58" s="25" t="s">
        <v>72</v>
      </c>
      <c r="G58" s="1"/>
      <c r="H58" s="10">
        <f t="shared" si="1"/>
        <v>0</v>
      </c>
    </row>
    <row r="59" spans="1:8" ht="12.75">
      <c r="A59" s="1"/>
      <c r="B59" s="36"/>
      <c r="C59" s="22" t="s">
        <v>25</v>
      </c>
      <c r="D59" s="23">
        <v>128</v>
      </c>
      <c r="E59" s="24" t="s">
        <v>73</v>
      </c>
      <c r="F59" s="25" t="s">
        <v>74</v>
      </c>
      <c r="G59" s="1"/>
      <c r="H59" s="10">
        <f t="shared" si="1"/>
        <v>0</v>
      </c>
    </row>
    <row r="60" spans="1:8" ht="12.75">
      <c r="A60" s="1"/>
      <c r="B60" s="36"/>
      <c r="C60" s="22" t="s">
        <v>25</v>
      </c>
      <c r="D60" s="23">
        <v>534.4</v>
      </c>
      <c r="E60" s="24" t="s">
        <v>75</v>
      </c>
      <c r="F60" s="25" t="s">
        <v>76</v>
      </c>
      <c r="G60" s="1"/>
      <c r="H60" s="10">
        <f t="shared" si="1"/>
        <v>0</v>
      </c>
    </row>
    <row r="61" spans="1:8" ht="12.75">
      <c r="A61" s="1"/>
      <c r="B61" s="36"/>
      <c r="C61" s="22" t="s">
        <v>25</v>
      </c>
      <c r="D61" s="23">
        <v>12672</v>
      </c>
      <c r="E61" s="24" t="s">
        <v>77</v>
      </c>
      <c r="F61" s="25" t="s">
        <v>78</v>
      </c>
      <c r="G61" s="1"/>
      <c r="H61" s="10">
        <f t="shared" si="1"/>
        <v>0</v>
      </c>
    </row>
    <row r="62" spans="1:8" ht="12.75">
      <c r="A62" s="1"/>
      <c r="B62" s="36"/>
      <c r="C62" s="22" t="s">
        <v>25</v>
      </c>
      <c r="D62" s="23">
        <v>144</v>
      </c>
      <c r="E62" s="24" t="s">
        <v>79</v>
      </c>
      <c r="F62" s="25" t="s">
        <v>80</v>
      </c>
      <c r="G62" s="1"/>
      <c r="H62" s="10">
        <f t="shared" si="1"/>
        <v>0</v>
      </c>
    </row>
    <row r="63" spans="1:8" ht="12.75">
      <c r="A63" s="1"/>
      <c r="B63" s="36"/>
      <c r="C63" s="22" t="s">
        <v>25</v>
      </c>
      <c r="D63" s="23">
        <v>392</v>
      </c>
      <c r="E63" s="24" t="s">
        <v>81</v>
      </c>
      <c r="F63" s="25" t="s">
        <v>82</v>
      </c>
      <c r="G63" s="1"/>
      <c r="H63" s="10">
        <f t="shared" si="1"/>
        <v>0</v>
      </c>
    </row>
    <row r="64" spans="1:8" ht="12.75">
      <c r="A64" s="1"/>
      <c r="B64" s="36"/>
      <c r="C64" s="22" t="s">
        <v>25</v>
      </c>
      <c r="D64" s="23">
        <v>1280</v>
      </c>
      <c r="E64" s="24" t="s">
        <v>83</v>
      </c>
      <c r="F64" s="25" t="s">
        <v>84</v>
      </c>
      <c r="G64" s="1"/>
      <c r="H64" s="10">
        <f t="shared" si="1"/>
        <v>0</v>
      </c>
    </row>
    <row r="65" spans="1:8" ht="12.75">
      <c r="A65" s="1"/>
      <c r="B65" s="36"/>
      <c r="C65" s="22" t="s">
        <v>85</v>
      </c>
      <c r="D65" s="23">
        <v>318.39999999999998</v>
      </c>
      <c r="E65" s="24" t="s">
        <v>86</v>
      </c>
      <c r="F65" s="25" t="s">
        <v>87</v>
      </c>
      <c r="G65" s="1"/>
      <c r="H65" s="10">
        <f t="shared" si="1"/>
        <v>0</v>
      </c>
    </row>
    <row r="66" spans="1:8" ht="12.75">
      <c r="A66" s="1"/>
      <c r="B66" s="36"/>
      <c r="C66" s="22" t="s">
        <v>85</v>
      </c>
      <c r="D66" s="23">
        <v>224</v>
      </c>
      <c r="E66" s="24" t="s">
        <v>88</v>
      </c>
      <c r="F66" s="25" t="s">
        <v>89</v>
      </c>
      <c r="G66" s="1"/>
      <c r="H66" s="10">
        <f t="shared" si="1"/>
        <v>0</v>
      </c>
    </row>
    <row r="67" spans="1:8" ht="12.75">
      <c r="A67" s="1"/>
      <c r="B67" s="36"/>
      <c r="C67" s="22" t="s">
        <v>85</v>
      </c>
      <c r="D67" s="23">
        <v>537.6</v>
      </c>
      <c r="E67" s="24" t="s">
        <v>90</v>
      </c>
      <c r="F67" s="25" t="s">
        <v>91</v>
      </c>
      <c r="G67" s="1"/>
      <c r="H67" s="10">
        <f t="shared" si="1"/>
        <v>0</v>
      </c>
    </row>
    <row r="68" spans="1:8" ht="12.75">
      <c r="A68" s="1"/>
      <c r="B68" s="36"/>
      <c r="C68" s="22" t="s">
        <v>25</v>
      </c>
      <c r="D68" s="23">
        <v>1710.4</v>
      </c>
      <c r="E68" s="24" t="s">
        <v>92</v>
      </c>
      <c r="F68" s="25" t="s">
        <v>93</v>
      </c>
      <c r="G68" s="1"/>
      <c r="H68" s="10">
        <f t="shared" si="1"/>
        <v>0</v>
      </c>
    </row>
    <row r="69" spans="1:8" ht="12.75">
      <c r="A69" s="1"/>
      <c r="B69" s="36"/>
      <c r="C69" s="22" t="s">
        <v>25</v>
      </c>
      <c r="D69" s="23">
        <v>3024</v>
      </c>
      <c r="E69" s="24" t="s">
        <v>94</v>
      </c>
      <c r="F69" s="25" t="s">
        <v>95</v>
      </c>
      <c r="G69" s="1"/>
      <c r="H69" s="10">
        <f t="shared" si="1"/>
        <v>0</v>
      </c>
    </row>
    <row r="70" spans="1:8" ht="12.75">
      <c r="A70" s="1"/>
      <c r="B70" s="36"/>
      <c r="C70" s="22" t="s">
        <v>25</v>
      </c>
      <c r="D70" s="23">
        <v>942.4</v>
      </c>
      <c r="E70" s="24" t="s">
        <v>96</v>
      </c>
      <c r="F70" s="25" t="s">
        <v>97</v>
      </c>
      <c r="G70" s="1"/>
      <c r="H70" s="10">
        <f t="shared" si="1"/>
        <v>0</v>
      </c>
    </row>
    <row r="71" spans="1:8" ht="12.75">
      <c r="A71" s="1"/>
      <c r="B71" s="36"/>
      <c r="C71" s="22" t="s">
        <v>25</v>
      </c>
      <c r="D71" s="23">
        <v>262.39999999999998</v>
      </c>
      <c r="E71" s="24" t="s">
        <v>98</v>
      </c>
      <c r="F71" s="25" t="s">
        <v>99</v>
      </c>
      <c r="G71" s="1"/>
      <c r="H71" s="10">
        <f t="shared" si="1"/>
        <v>0</v>
      </c>
    </row>
    <row r="72" spans="1:8" ht="12.75">
      <c r="A72" s="1"/>
      <c r="B72" s="36"/>
      <c r="C72" s="22" t="s">
        <v>25</v>
      </c>
      <c r="D72" s="23">
        <v>798.4</v>
      </c>
      <c r="E72" s="24" t="s">
        <v>100</v>
      </c>
      <c r="F72" s="25" t="s">
        <v>101</v>
      </c>
      <c r="G72" s="1"/>
      <c r="H72" s="10">
        <f t="shared" si="1"/>
        <v>0</v>
      </c>
    </row>
    <row r="73" spans="1:8" ht="12.75">
      <c r="A73" s="1"/>
      <c r="B73" s="36"/>
      <c r="C73" s="22" t="s">
        <v>25</v>
      </c>
      <c r="D73" s="23">
        <v>1523.1999999999998</v>
      </c>
      <c r="E73" s="24" t="s">
        <v>102</v>
      </c>
      <c r="F73" s="25" t="s">
        <v>103</v>
      </c>
      <c r="G73" s="1"/>
      <c r="H73" s="10">
        <f t="shared" si="1"/>
        <v>0</v>
      </c>
    </row>
    <row r="74" spans="1:8" ht="12.75">
      <c r="A74" s="1"/>
      <c r="B74" s="36"/>
      <c r="C74" s="22" t="s">
        <v>25</v>
      </c>
      <c r="D74" s="23">
        <v>190.39999999999998</v>
      </c>
      <c r="E74" s="24" t="s">
        <v>104</v>
      </c>
      <c r="F74" s="25" t="s">
        <v>105</v>
      </c>
      <c r="G74" s="1"/>
      <c r="H74" s="10">
        <f t="shared" si="1"/>
        <v>0</v>
      </c>
    </row>
    <row r="75" spans="1:8" ht="12.75">
      <c r="A75" s="1"/>
      <c r="B75" s="36"/>
      <c r="C75" s="22" t="s">
        <v>25</v>
      </c>
      <c r="D75" s="23">
        <v>272</v>
      </c>
      <c r="E75" s="24" t="s">
        <v>106</v>
      </c>
      <c r="F75" s="25" t="s">
        <v>107</v>
      </c>
      <c r="G75" s="1"/>
      <c r="H75" s="10">
        <f t="shared" si="1"/>
        <v>0</v>
      </c>
    </row>
    <row r="76" spans="1:8" ht="12.75">
      <c r="A76" s="1"/>
      <c r="B76" s="36"/>
      <c r="C76" s="22" t="s">
        <v>25</v>
      </c>
      <c r="D76" s="23">
        <v>638.4</v>
      </c>
      <c r="E76" s="24" t="s">
        <v>108</v>
      </c>
      <c r="F76" s="25" t="s">
        <v>109</v>
      </c>
      <c r="G76" s="1"/>
      <c r="H76" s="10">
        <f t="shared" si="1"/>
        <v>0</v>
      </c>
    </row>
    <row r="77" spans="1:8" ht="12.75">
      <c r="A77" s="1"/>
      <c r="B77" s="36"/>
      <c r="C77" s="22" t="s">
        <v>25</v>
      </c>
      <c r="D77" s="23">
        <v>753.59999999999991</v>
      </c>
      <c r="E77" s="24" t="s">
        <v>110</v>
      </c>
      <c r="F77" s="25" t="s">
        <v>111</v>
      </c>
      <c r="G77" s="1"/>
      <c r="H77" s="10">
        <f t="shared" si="1"/>
        <v>0</v>
      </c>
    </row>
    <row r="78" spans="1:8" ht="12.75">
      <c r="A78" s="1"/>
      <c r="B78" s="26"/>
      <c r="C78" s="27" t="s">
        <v>85</v>
      </c>
      <c r="D78" s="28">
        <v>1200</v>
      </c>
      <c r="E78" s="29" t="s">
        <v>112</v>
      </c>
      <c r="F78" s="30" t="s">
        <v>113</v>
      </c>
      <c r="G78" s="1"/>
      <c r="H78" s="10">
        <f t="shared" si="1"/>
        <v>0</v>
      </c>
    </row>
    <row r="79" spans="1:8" ht="12.75">
      <c r="A79" s="1"/>
      <c r="B79" s="3"/>
      <c r="C79" s="1"/>
      <c r="D79" s="1"/>
      <c r="E79" s="1"/>
      <c r="F79" s="1"/>
      <c r="G79" s="1"/>
      <c r="H79" s="10"/>
    </row>
    <row r="80" spans="1:8" ht="12.75">
      <c r="A80" s="1"/>
      <c r="B80" s="3"/>
      <c r="C80" s="1"/>
      <c r="D80" s="1"/>
      <c r="E80" s="1"/>
      <c r="F80" s="1"/>
      <c r="G80" s="1"/>
      <c r="H80" s="10"/>
    </row>
    <row r="81" spans="1:8" ht="12.75">
      <c r="A81" s="1"/>
      <c r="B81" s="3"/>
      <c r="C81" s="1"/>
      <c r="D81" s="1"/>
      <c r="E81" s="1"/>
      <c r="F81" s="1"/>
      <c r="G81" s="1"/>
      <c r="H81" s="10"/>
    </row>
    <row r="82" spans="1:8" ht="12.75">
      <c r="A82" s="1"/>
      <c r="B82" s="3"/>
      <c r="C82" s="1"/>
      <c r="D82" s="1"/>
      <c r="E82" s="1"/>
      <c r="F82" s="1"/>
      <c r="G82" s="1"/>
      <c r="H82" s="10"/>
    </row>
    <row r="83" spans="1:8" ht="12.75">
      <c r="A83" s="1"/>
      <c r="B83" s="3"/>
      <c r="C83" s="1"/>
      <c r="D83" s="1"/>
      <c r="E83" s="1"/>
      <c r="F83" s="1"/>
      <c r="G83" s="1"/>
      <c r="H83" s="10"/>
    </row>
    <row r="84" spans="1:8" ht="12.75">
      <c r="A84" s="1"/>
      <c r="B84" s="3"/>
      <c r="C84" s="1"/>
      <c r="D84" s="1"/>
      <c r="E84" s="1"/>
      <c r="F84" s="1"/>
      <c r="G84" s="1"/>
      <c r="H84" s="10"/>
    </row>
    <row r="85" spans="1:8" ht="12.75">
      <c r="A85" s="1"/>
      <c r="B85" s="3"/>
      <c r="C85" s="1"/>
      <c r="D85" s="1"/>
      <c r="E85" s="1"/>
      <c r="F85" s="1"/>
      <c r="G85" s="1"/>
      <c r="H85" s="10"/>
    </row>
    <row r="86" spans="1:8" ht="12.75">
      <c r="A86" s="1"/>
      <c r="B86" s="1"/>
      <c r="C86" s="1"/>
      <c r="D86" s="1"/>
      <c r="E86" s="1"/>
      <c r="F86" s="1"/>
      <c r="G86" s="1"/>
      <c r="H86" s="1"/>
    </row>
    <row r="87" spans="1:8" ht="12.75">
      <c r="A87" s="1"/>
      <c r="B87" s="1"/>
      <c r="C87" s="1"/>
      <c r="D87" s="1"/>
      <c r="E87" s="1"/>
      <c r="F87" s="1"/>
      <c r="G87" s="1"/>
      <c r="H87" s="1"/>
    </row>
    <row r="88" spans="1:8" ht="12.75">
      <c r="A88" s="1"/>
      <c r="B88" s="1"/>
      <c r="C88" s="1"/>
      <c r="D88" s="1"/>
      <c r="E88" s="1"/>
      <c r="F88" s="1"/>
      <c r="G88" s="1"/>
      <c r="H88" s="1"/>
    </row>
    <row r="89" spans="1:8" ht="12.75">
      <c r="A89" s="1"/>
      <c r="B89" s="1"/>
      <c r="C89" s="1"/>
      <c r="D89" s="1"/>
      <c r="E89" s="1"/>
      <c r="F89" s="1"/>
      <c r="G89" s="1"/>
      <c r="H89" s="1"/>
    </row>
    <row r="90" spans="1:8" ht="12.75">
      <c r="A90" s="1"/>
      <c r="B90" s="1"/>
      <c r="C90" s="1"/>
      <c r="D90" s="1"/>
      <c r="E90" s="1"/>
      <c r="F90" s="1"/>
      <c r="G90" s="1"/>
      <c r="H90" s="1"/>
    </row>
    <row r="91" spans="1:8" ht="12.75">
      <c r="A91" s="1"/>
      <c r="B91" s="1"/>
      <c r="C91" s="1"/>
      <c r="D91" s="1"/>
      <c r="E91" s="1"/>
      <c r="F91" s="1"/>
      <c r="G91" s="1"/>
      <c r="H91" s="1"/>
    </row>
  </sheetData>
  <mergeCells count="18">
    <mergeCell ref="B30:D30"/>
    <mergeCell ref="B31:D31"/>
    <mergeCell ref="B34:F34"/>
    <mergeCell ref="B52:F52"/>
    <mergeCell ref="E16:G16"/>
    <mergeCell ref="E17:G17"/>
    <mergeCell ref="E20:G20"/>
    <mergeCell ref="E21:G21"/>
    <mergeCell ref="E24:G24"/>
    <mergeCell ref="E25:G25"/>
    <mergeCell ref="E26:G26"/>
    <mergeCell ref="E13:G13"/>
    <mergeCell ref="E14:G14"/>
    <mergeCell ref="E15:G15"/>
    <mergeCell ref="B9:E9"/>
    <mergeCell ref="B13:D13"/>
    <mergeCell ref="B14:D14"/>
    <mergeCell ref="B15:D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37142B5B455F43801A73774EEEE052" ma:contentTypeVersion="10" ma:contentTypeDescription="Create a new document." ma:contentTypeScope="" ma:versionID="355bde850fd63b660d24fd7ca8eb207f">
  <xsd:schema xmlns:xsd="http://www.w3.org/2001/XMLSchema" xmlns:xs="http://www.w3.org/2001/XMLSchema" xmlns:p="http://schemas.microsoft.com/office/2006/metadata/properties" xmlns:ns3="1e1aafd1-934c-4244-ac83-4a87dc628c05" xmlns:ns4="3fd7d17e-b770-444b-b7c2-c41e7a1d9b27" targetNamespace="http://schemas.microsoft.com/office/2006/metadata/properties" ma:root="true" ma:fieldsID="7809787a2e1e151093219657601cd22a" ns3:_="" ns4:_="">
    <xsd:import namespace="1e1aafd1-934c-4244-ac83-4a87dc628c05"/>
    <xsd:import namespace="3fd7d17e-b770-444b-b7c2-c41e7a1d9b2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1aafd1-934c-4244-ac83-4a87dc628c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7d17e-b770-444b-b7c2-c41e7a1d9b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F6EFFB-6BE4-4879-B81A-C7E8EE38A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1aafd1-934c-4244-ac83-4a87dc628c05"/>
    <ds:schemaRef ds:uri="3fd7d17e-b770-444b-b7c2-c41e7a1d9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F8C2F-648B-4908-B750-85F69F40A3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1F3E0-0372-4FDB-99CF-FCB6966BEE80}">
  <ds:schemaRefs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fd7d17e-b770-444b-b7c2-c41e7a1d9b27"/>
    <ds:schemaRef ds:uri="http://schemas.microsoft.com/office/infopath/2007/PartnerControls"/>
    <ds:schemaRef ds:uri="1e1aafd1-934c-4244-ac83-4a87dc628c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Brito</dc:creator>
  <cp:lastModifiedBy>Oscar Brito</cp:lastModifiedBy>
  <dcterms:created xsi:type="dcterms:W3CDTF">2022-06-22T06:48:51Z</dcterms:created>
  <dcterms:modified xsi:type="dcterms:W3CDTF">2022-07-06T10:18:26Z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2022-06-22T06:48:03Z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35088b1e-eacc-4c54-8d15-b145b3804f8b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0x010100E037142B5B455F43801A73774EEEE052</vt:lpwstr>
  </property>
</Properties>
</file>